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5d15c7390005f1b6/Documents/01-1AND1 WEB FILES/CATALOG-2023-WASHERS/"/>
    </mc:Choice>
  </mc:AlternateContent>
  <xr:revisionPtr revIDLastSave="0" documentId="8_{BCD034FB-E805-4D16-90AA-B124BD85FC8C}" xr6:coauthVersionLast="47" xr6:coauthVersionMax="47" xr10:uidLastSave="{00000000-0000-0000-0000-000000000000}"/>
  <bookViews>
    <workbookView xWindow="1680" yWindow="1320" windowWidth="27120" windowHeight="14880" xr2:uid="{8A9BFAC9-E674-4CAF-837D-9F0DA49156A9}"/>
  </bookViews>
  <sheets>
    <sheet name="WASH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8" i="1" l="1"/>
  <c r="F317" i="1"/>
  <c r="F316" i="1"/>
  <c r="F315" i="1"/>
  <c r="F314" i="1"/>
  <c r="F289" i="1"/>
  <c r="F288" i="1"/>
  <c r="F287" i="1"/>
  <c r="F286" i="1"/>
  <c r="F285" i="1"/>
  <c r="F284" i="1"/>
  <c r="F283" i="1"/>
  <c r="F282" i="1"/>
  <c r="F281" i="1"/>
  <c r="F280" i="1"/>
  <c r="F272" i="1"/>
  <c r="F271" i="1"/>
  <c r="F270" i="1"/>
  <c r="F269" i="1"/>
  <c r="F268" i="1"/>
  <c r="F267" i="1"/>
  <c r="F266" i="1"/>
  <c r="F265" i="1"/>
  <c r="F264" i="1"/>
  <c r="F263" i="1"/>
  <c r="F252" i="1"/>
  <c r="F251" i="1"/>
  <c r="F250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45" i="1"/>
  <c r="I144" i="1"/>
  <c r="I143" i="1"/>
  <c r="I142" i="1"/>
  <c r="I141" i="1"/>
  <c r="I140" i="1"/>
  <c r="I139" i="1"/>
  <c r="I138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82" i="1"/>
  <c r="I81" i="1"/>
  <c r="I80" i="1"/>
  <c r="I79" i="1"/>
  <c r="I78" i="1"/>
  <c r="I77" i="1"/>
  <c r="I76" i="1"/>
  <c r="I75" i="1"/>
  <c r="I74" i="1"/>
  <c r="F64" i="1"/>
  <c r="F63" i="1"/>
  <c r="F62" i="1"/>
  <c r="F61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F27" i="1"/>
  <c r="F26" i="1"/>
  <c r="I25" i="1"/>
  <c r="F25" i="1"/>
  <c r="I24" i="1"/>
  <c r="F24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</calcChain>
</file>

<file path=xl/sharedStrings.xml><?xml version="1.0" encoding="utf-8"?>
<sst xmlns="http://schemas.openxmlformats.org/spreadsheetml/2006/main" count="727" uniqueCount="384">
  <si>
    <r>
      <t>USS FLATWASHERS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Std. Steel
Plated Zinc "Silver"</t>
    </r>
  </si>
  <si>
    <t>Product</t>
  </si>
  <si>
    <t>Bulk Pack (10LB)</t>
  </si>
  <si>
    <t>Bin Pack (5LB)</t>
  </si>
  <si>
    <t>Part Number</t>
  </si>
  <si>
    <t>Size</t>
  </si>
  <si>
    <t>*WT./C</t>
  </si>
  <si>
    <t>Barcode</t>
  </si>
  <si>
    <t>*Wt.</t>
  </si>
  <si>
    <t>*Qty</t>
  </si>
  <si>
    <t>WUSZ18</t>
  </si>
  <si>
    <t>3/16</t>
  </si>
  <si>
    <t>72989615999</t>
  </si>
  <si>
    <t>3490</t>
  </si>
  <si>
    <t>WUSZ25</t>
  </si>
  <si>
    <t>1/4</t>
  </si>
  <si>
    <t>72989615000</t>
  </si>
  <si>
    <t>1460</t>
  </si>
  <si>
    <t>725</t>
  </si>
  <si>
    <t>WUSZ31</t>
  </si>
  <si>
    <t>5/16</t>
  </si>
  <si>
    <t>72989615100</t>
  </si>
  <si>
    <t>850</t>
  </si>
  <si>
    <t>420</t>
  </si>
  <si>
    <t>WUSZ37</t>
  </si>
  <si>
    <t>3/8</t>
  </si>
  <si>
    <t>72989615200</t>
  </si>
  <si>
    <t>655</t>
  </si>
  <si>
    <t>325</t>
  </si>
  <si>
    <t>WUSZ43</t>
  </si>
  <si>
    <t>7/16</t>
  </si>
  <si>
    <t>72989615300</t>
  </si>
  <si>
    <t>400</t>
  </si>
  <si>
    <t>200</t>
  </si>
  <si>
    <t>WUSZ50</t>
  </si>
  <si>
    <t>1/2</t>
  </si>
  <si>
    <t>72989615400</t>
  </si>
  <si>
    <t>255</t>
  </si>
  <si>
    <t>125</t>
  </si>
  <si>
    <t>WUSZ56</t>
  </si>
  <si>
    <t>9/16</t>
  </si>
  <si>
    <t>72989615500</t>
  </si>
  <si>
    <t>215</t>
  </si>
  <si>
    <t>105</t>
  </si>
  <si>
    <t>WUSZ62</t>
  </si>
  <si>
    <t>5/8</t>
  </si>
  <si>
    <t>72989615600</t>
  </si>
  <si>
    <t>127</t>
  </si>
  <si>
    <t>63</t>
  </si>
  <si>
    <t>WUSZ75</t>
  </si>
  <si>
    <t>3/4</t>
  </si>
  <si>
    <t>72989615700</t>
  </si>
  <si>
    <t>89</t>
  </si>
  <si>
    <t>44</t>
  </si>
  <si>
    <t>WUSZ87</t>
  </si>
  <si>
    <t>7/8</t>
  </si>
  <si>
    <t>72989615800</t>
  </si>
  <si>
    <t>64</t>
  </si>
  <si>
    <t>31</t>
  </si>
  <si>
    <t>WUSZN100</t>
  </si>
  <si>
    <t>1</t>
  </si>
  <si>
    <t>72989615900</t>
  </si>
  <si>
    <t>52</t>
  </si>
  <si>
    <t>25</t>
  </si>
  <si>
    <t>WUSZN112</t>
  </si>
  <si>
    <t>1 1/8</t>
  </si>
  <si>
    <t>72989615210</t>
  </si>
  <si>
    <t>WUSZN125</t>
  </si>
  <si>
    <t>1 1/4</t>
  </si>
  <si>
    <t>72989615310</t>
  </si>
  <si>
    <t>37</t>
  </si>
  <si>
    <t>WUSZN137</t>
  </si>
  <si>
    <t>1 3/8</t>
  </si>
  <si>
    <t>72989615510</t>
  </si>
  <si>
    <t>29</t>
  </si>
  <si>
    <t>WUSZN150</t>
  </si>
  <si>
    <t>1 1/2</t>
  </si>
  <si>
    <t>72989615610</t>
  </si>
  <si>
    <t>WUSZN162</t>
  </si>
  <si>
    <t>1 5/8</t>
  </si>
  <si>
    <t>72989615611</t>
  </si>
  <si>
    <t>22</t>
  </si>
  <si>
    <t>WUSZN175</t>
  </si>
  <si>
    <t>1 3/4</t>
  </si>
  <si>
    <t>72989615710</t>
  </si>
  <si>
    <t>19</t>
  </si>
  <si>
    <t>WUSZN200</t>
  </si>
  <si>
    <t>2</t>
  </si>
  <si>
    <t>72989615020</t>
  </si>
  <si>
    <t>15</t>
  </si>
  <si>
    <t>WUSZN225</t>
  </si>
  <si>
    <t>2 1/4</t>
  </si>
  <si>
    <t>72989615021</t>
  </si>
  <si>
    <t>12</t>
  </si>
  <si>
    <t>WUSZN250</t>
  </si>
  <si>
    <t>2 1/2</t>
  </si>
  <si>
    <t>72989615022</t>
  </si>
  <si>
    <t>11</t>
  </si>
  <si>
    <r>
      <t>SPECIAL NOTE:</t>
    </r>
    <r>
      <rPr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 xml:space="preserve"> USS FLATS ARE PURCHASED BY THE  </t>
    </r>
    <r>
      <rPr>
        <b/>
        <sz val="9"/>
        <rFont val="Arial"/>
        <family val="2"/>
      </rPr>
      <t xml:space="preserve">LB AND SOLD BY THE LB </t>
    </r>
    <r>
      <rPr>
        <sz val="9"/>
        <rFont val="Arial"/>
        <family val="2"/>
      </rPr>
      <t>AND SINCE THEIR
THICKNESS IS ALLOWED TO VARY BY AS MUCH AS 45% QTYS  SPECIFIED ARE ONLY A PUBLISHED ESTIMATE.</t>
    </r>
  </si>
  <si>
    <r>
      <t>HARDENED USS FLATS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Use with G5 &amp; G8 Bolts
Plated Zinc Yellow</t>
    </r>
  </si>
  <si>
    <t>S-Pack (2LB)</t>
  </si>
  <si>
    <t>WT./C</t>
  </si>
  <si>
    <t>WUSHZY25</t>
  </si>
  <si>
    <t>968</t>
  </si>
  <si>
    <t>WUSHZY31</t>
  </si>
  <si>
    <t>549</t>
  </si>
  <si>
    <t>WUSHZY37</t>
  </si>
  <si>
    <t>411</t>
  </si>
  <si>
    <t>WUSHZY43</t>
  </si>
  <si>
    <t>245</t>
  </si>
  <si>
    <t>WUSHZY50</t>
  </si>
  <si>
    <t>160</t>
  </si>
  <si>
    <t>WUSHZY56</t>
  </si>
  <si>
    <t>136</t>
  </si>
  <si>
    <t>WUSHZY62</t>
  </si>
  <si>
    <t>77</t>
  </si>
  <si>
    <t>WUSHZY75</t>
  </si>
  <si>
    <t>53</t>
  </si>
  <si>
    <t>WUSHZY87</t>
  </si>
  <si>
    <t>39</t>
  </si>
  <si>
    <t>WUSHZYN100</t>
  </si>
  <si>
    <t>32</t>
  </si>
  <si>
    <r>
      <t>SPECIAL NOTE:</t>
    </r>
    <r>
      <rPr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 xml:space="preserve"> USS HARD FLATS ARE PURCHASED BY THE  </t>
    </r>
    <r>
      <rPr>
        <b/>
        <sz val="9"/>
        <rFont val="Arial"/>
        <family val="2"/>
      </rPr>
      <t>PCS BUT SOLD BY THE LB</t>
    </r>
    <r>
      <rPr>
        <sz val="9"/>
        <rFont val="Arial"/>
        <family val="2"/>
      </rPr>
      <t xml:space="preserve">   BUT SINCE THEIR
THICKNESS IS ALLOWED TO VARY BY AS MUCH AS 30% QTYS  SPECIFIED ARE ONLY A PUBLISHED ESTIMATE.</t>
    </r>
  </si>
  <si>
    <r>
      <t>XL - HARDENED USS FLATS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1 1/8" Dia &amp; Large to use with G5 &amp; G8 Bolts
Plated Zinc Yellow</t>
    </r>
  </si>
  <si>
    <t>PRICING FOR DIAMETERS LARGER THAN 1" ARE HIGHER THAN 1/4 THROUGH 1" DIAMETERS</t>
  </si>
  <si>
    <t>WUSHZYN112</t>
  </si>
  <si>
    <t>27</t>
  </si>
  <si>
    <t>WUSHZYN125</t>
  </si>
  <si>
    <t>WUSHZYN150</t>
  </si>
  <si>
    <t>13</t>
  </si>
  <si>
    <t>WUSHZYN1175</t>
  </si>
  <si>
    <t>10</t>
  </si>
  <si>
    <r>
      <t>XT - HARDENED USS FLATS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Extra Thick Mil-Carb 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Use with Grd 5 &amp; 8 Bolts. - Plated Zinc Yellow</t>
    </r>
  </si>
  <si>
    <t>THICKNESS</t>
  </si>
  <si>
    <t>ID</t>
  </si>
  <si>
    <t>OD</t>
  </si>
  <si>
    <t>WUSHTZY25</t>
  </si>
  <si>
    <t>.110/.126</t>
  </si>
  <si>
    <t>540</t>
  </si>
  <si>
    <t>WUSHTZY31</t>
  </si>
  <si>
    <t>380</t>
  </si>
  <si>
    <t>WUSHTZY37</t>
  </si>
  <si>
    <t>1.00</t>
  </si>
  <si>
    <t>240</t>
  </si>
  <si>
    <t>WUSHTZY43</t>
  </si>
  <si>
    <t>1.25</t>
  </si>
  <si>
    <t>150</t>
  </si>
  <si>
    <t>WUSHTZY50</t>
  </si>
  <si>
    <t>.156/.188</t>
  </si>
  <si>
    <t>1.375</t>
  </si>
  <si>
    <t>78</t>
  </si>
  <si>
    <t>WUSHTZY62</t>
  </si>
  <si>
    <t>.170/.195</t>
  </si>
  <si>
    <t>1.75</t>
  </si>
  <si>
    <t>48</t>
  </si>
  <si>
    <t>WUSHTZY75</t>
  </si>
  <si>
    <t>2.00</t>
  </si>
  <si>
    <t>.235/.265</t>
  </si>
  <si>
    <t>2.25</t>
  </si>
  <si>
    <t>2.50</t>
  </si>
  <si>
    <t>18</t>
  </si>
  <si>
    <r>
      <t>SAE FLATWASHERS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Std. Steel - Narrow
Plated Zinc "Silver"</t>
    </r>
  </si>
  <si>
    <t>S-PACK (2LB)</t>
  </si>
  <si>
    <t>WSAZ06</t>
  </si>
  <si>
    <t>#6</t>
  </si>
  <si>
    <t>72989615350</t>
  </si>
  <si>
    <t>WSAZ08</t>
  </si>
  <si>
    <t>#8</t>
  </si>
  <si>
    <t>72989615550</t>
  </si>
  <si>
    <t>WSAZ10</t>
  </si>
  <si>
    <t>#10</t>
  </si>
  <si>
    <t>72989615750</t>
  </si>
  <si>
    <t>WSAZ12</t>
  </si>
  <si>
    <t>#12</t>
  </si>
  <si>
    <t>72989615850</t>
  </si>
  <si>
    <t>WSAZ25</t>
  </si>
  <si>
    <t>72989615840</t>
  </si>
  <si>
    <t>WSAZ31</t>
  </si>
  <si>
    <t>72989615841</t>
  </si>
  <si>
    <t>WSAZ37</t>
  </si>
  <si>
    <t>72989615842</t>
  </si>
  <si>
    <t>WSAZ43</t>
  </si>
  <si>
    <t>72989615843</t>
  </si>
  <si>
    <t>WSAZ50</t>
  </si>
  <si>
    <t>72989615844</t>
  </si>
  <si>
    <t>WSAZ56</t>
  </si>
  <si>
    <t>72989615852</t>
  </si>
  <si>
    <t>WSAZ62</t>
  </si>
  <si>
    <t>72989615845</t>
  </si>
  <si>
    <t>WSAZ75</t>
  </si>
  <si>
    <t>72989615846</t>
  </si>
  <si>
    <t>WSAZ87</t>
  </si>
  <si>
    <t>72989615847</t>
  </si>
  <si>
    <t>WSAZN100</t>
  </si>
  <si>
    <t>72989615848</t>
  </si>
  <si>
    <t>WSAZN112</t>
  </si>
  <si>
    <t>72989615853</t>
  </si>
  <si>
    <t>WSAZN125</t>
  </si>
  <si>
    <t>72989615849</t>
  </si>
  <si>
    <t>WSAZN150</t>
  </si>
  <si>
    <t>72989615851</t>
  </si>
  <si>
    <r>
      <t>SAE - HARD FLATWASHERS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Can be used with Grade 5, 8  Bolts
Hardened Steel - Narrow - - Plated Zinc "Yellow"</t>
    </r>
  </si>
  <si>
    <t>WT.</t>
  </si>
  <si>
    <t>PCS</t>
  </si>
  <si>
    <t>Qty*</t>
  </si>
  <si>
    <t>WSAHZY025</t>
  </si>
  <si>
    <t>WSAHZY031</t>
  </si>
  <si>
    <t>WSAHZY037</t>
  </si>
  <si>
    <t>WSAHZY043</t>
  </si>
  <si>
    <t>WSAHZY050</t>
  </si>
  <si>
    <t>WSAHZY056</t>
  </si>
  <si>
    <t>WSAHZY062</t>
  </si>
  <si>
    <t>WSAHZY075</t>
  </si>
  <si>
    <t>WSAHZY087</t>
  </si>
  <si>
    <t>WSAHZY100</t>
  </si>
  <si>
    <t>WSAHZY112</t>
  </si>
  <si>
    <t>Available for Special Order</t>
  </si>
  <si>
    <t>WSAHZY125</t>
  </si>
  <si>
    <t>WSAHZY150</t>
  </si>
  <si>
    <r>
      <t>XT - HARDENED SAE FLATS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Extra Thick Mil-Carb 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Use with Grd 5 &amp; 8 Bolts. - Plated Zinc Yellow</t>
    </r>
  </si>
  <si>
    <t>WSAHTZY37</t>
  </si>
  <si>
    <t>.813</t>
  </si>
  <si>
    <t>WSAHTZY43</t>
  </si>
  <si>
    <t>.922</t>
  </si>
  <si>
    <t>315</t>
  </si>
  <si>
    <t>WSAHTZY50</t>
  </si>
  <si>
    <t>1.063</t>
  </si>
  <si>
    <t>145</t>
  </si>
  <si>
    <t>WSAHTZY56</t>
  </si>
  <si>
    <t>1.202</t>
  </si>
  <si>
    <t>116</t>
  </si>
  <si>
    <t>WSAHTZY62</t>
  </si>
  <si>
    <t>1.313</t>
  </si>
  <si>
    <t>95</t>
  </si>
  <si>
    <t>WSAHTZY75</t>
  </si>
  <si>
    <t>1.469</t>
  </si>
  <si>
    <t>82</t>
  </si>
  <si>
    <t>WSAHTZY87</t>
  </si>
  <si>
    <t>1.750</t>
  </si>
  <si>
    <t>WSAHTZYN100</t>
  </si>
  <si>
    <t>33</t>
  </si>
  <si>
    <r>
      <t>Grade F436</t>
    </r>
    <r>
      <rPr>
        <sz val="16"/>
        <rFont val="Arial"/>
        <family val="2"/>
      </rPr>
      <t xml:space="preserve">
</t>
    </r>
    <r>
      <rPr>
        <sz val="12"/>
        <rFont val="Arial"/>
        <family val="2"/>
      </rPr>
      <t>STRUCTURAL FLAT WASHER
PLAIN</t>
    </r>
  </si>
  <si>
    <t>F436B031</t>
  </si>
  <si>
    <t>-</t>
  </si>
  <si>
    <t>72989615932</t>
  </si>
  <si>
    <t>F436B037</t>
  </si>
  <si>
    <t>72989615933</t>
  </si>
  <si>
    <t>F436B043</t>
  </si>
  <si>
    <t>72989615934</t>
  </si>
  <si>
    <t>F436B050</t>
  </si>
  <si>
    <t>72989615935</t>
  </si>
  <si>
    <t>F436B062</t>
  </si>
  <si>
    <t>72989615936</t>
  </si>
  <si>
    <t>F436B075</t>
  </si>
  <si>
    <t>72989615937</t>
  </si>
  <si>
    <t>F436B087</t>
  </si>
  <si>
    <t>72989615938</t>
  </si>
  <si>
    <t>F436B100</t>
  </si>
  <si>
    <t>72989615939</t>
  </si>
  <si>
    <r>
      <t>FENDER 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Std. Steel
Plated Zinc "Silver"</t>
    </r>
  </si>
  <si>
    <t>I.D.</t>
  </si>
  <si>
    <t>O.D.</t>
  </si>
  <si>
    <t>WFEZ12N056</t>
  </si>
  <si>
    <t>1/8</t>
  </si>
  <si>
    <t>WFEZ12N075</t>
  </si>
  <si>
    <t>WFEZ18N075</t>
  </si>
  <si>
    <t>WFEZ18N100</t>
  </si>
  <si>
    <t>WFEZ18N125</t>
  </si>
  <si>
    <t>WFEZ18N150</t>
  </si>
  <si>
    <t>WFEZ25N100</t>
  </si>
  <si>
    <t>WFEZ25N125</t>
  </si>
  <si>
    <t>WFEZ25N150</t>
  </si>
  <si>
    <t>WFEZ25N200</t>
  </si>
  <si>
    <t>WFEZ31N100</t>
  </si>
  <si>
    <t>WFEZ31N125</t>
  </si>
  <si>
    <t>WFEZ31N150</t>
  </si>
  <si>
    <t>WFEZ31N162</t>
  </si>
  <si>
    <t>WFEZ37N100</t>
  </si>
  <si>
    <t>WFEZ37N125</t>
  </si>
  <si>
    <t>WFEZ37N150</t>
  </si>
  <si>
    <t>WFEZ37N200</t>
  </si>
  <si>
    <t>WFEZ50N150</t>
  </si>
  <si>
    <t>WFEZ50N200</t>
  </si>
  <si>
    <r>
      <t>Split Lockwashers</t>
    </r>
    <r>
      <rPr>
        <sz val="12"/>
        <rFont val="Arial"/>
        <family val="2"/>
      </rPr>
      <t xml:space="preserve">
Standard Steel
Plated Zinc "Silver"</t>
    </r>
  </si>
  <si>
    <t>*Bulk Pack (10LB)</t>
  </si>
  <si>
    <t>*Bin Pack (5LB)</t>
  </si>
  <si>
    <t>WLMZ18</t>
  </si>
  <si>
    <t>WLMZ25</t>
  </si>
  <si>
    <t>72989616000</t>
  </si>
  <si>
    <t>4240</t>
  </si>
  <si>
    <t>WLMZ31</t>
  </si>
  <si>
    <t>72989616100</t>
  </si>
  <si>
    <t>2440</t>
  </si>
  <si>
    <t>WLMZ37</t>
  </si>
  <si>
    <t>72989616200</t>
  </si>
  <si>
    <t>1625</t>
  </si>
  <si>
    <t>WLMZ43</t>
  </si>
  <si>
    <t>72989616300</t>
  </si>
  <si>
    <t>1085</t>
  </si>
  <si>
    <t>WLMZ50</t>
  </si>
  <si>
    <t>72989616400</t>
  </si>
  <si>
    <t>750</t>
  </si>
  <si>
    <t>WLMZ56</t>
  </si>
  <si>
    <t>72989616500</t>
  </si>
  <si>
    <t>557</t>
  </si>
  <si>
    <t>WLMZ62</t>
  </si>
  <si>
    <t>72989616600</t>
  </si>
  <si>
    <t>415</t>
  </si>
  <si>
    <t>WLMZ75</t>
  </si>
  <si>
    <t>72989616700</t>
  </si>
  <si>
    <t>254</t>
  </si>
  <si>
    <t>WLMZ87</t>
  </si>
  <si>
    <t>72989616800</t>
  </si>
  <si>
    <t>164</t>
  </si>
  <si>
    <t>WLMZN100</t>
  </si>
  <si>
    <t>72989616900</t>
  </si>
  <si>
    <t>114</t>
  </si>
  <si>
    <t>WLMZN112</t>
  </si>
  <si>
    <t>72989616210</t>
  </si>
  <si>
    <t>83</t>
  </si>
  <si>
    <t>WLMZN125</t>
  </si>
  <si>
    <t>72989616310</t>
  </si>
  <si>
    <t>61</t>
  </si>
  <si>
    <t>WLMZN150</t>
  </si>
  <si>
    <t>72989616610</t>
  </si>
  <si>
    <r>
      <t>High Alloy Split Lockwashers</t>
    </r>
    <r>
      <rPr>
        <sz val="12"/>
        <rFont val="Arial"/>
        <family val="2"/>
      </rPr>
      <t xml:space="preserve">
To be used with Grd 5, 8  Bolts
Plated Zinc Yellow</t>
    </r>
  </si>
  <si>
    <t>WLHZY25</t>
  </si>
  <si>
    <t>WLHZY31</t>
  </si>
  <si>
    <t>WLHZY37</t>
  </si>
  <si>
    <t>WLHZY43</t>
  </si>
  <si>
    <t>WLHZY50</t>
  </si>
  <si>
    <t>WLHZY56</t>
  </si>
  <si>
    <t>WLHZY62</t>
  </si>
  <si>
    <t>WLHZY75</t>
  </si>
  <si>
    <t>WLHZY87</t>
  </si>
  <si>
    <t>WLHZYN100</t>
  </si>
  <si>
    <t>57</t>
  </si>
  <si>
    <r>
      <t>XL - High Alloy Split Lockwashers</t>
    </r>
    <r>
      <rPr>
        <sz val="12"/>
        <rFont val="Arial"/>
        <family val="2"/>
      </rPr>
      <t xml:space="preserve">
1 1/8" Dia &amp; Larger to be used with Grd 5, 8  Bolts
Plated Zinc Yellow</t>
    </r>
  </si>
  <si>
    <t>WLHZYN112</t>
  </si>
  <si>
    <t>WLHZYN125</t>
  </si>
  <si>
    <t>WLHZYN150</t>
  </si>
  <si>
    <r>
      <t>Internal Tooth - Lockwashers</t>
    </r>
    <r>
      <rPr>
        <sz val="12"/>
        <rFont val="Arial"/>
        <family val="2"/>
      </rPr>
      <t xml:space="preserve">
Standard Steel
Plated Zinc "Silver"</t>
    </r>
  </si>
  <si>
    <t>PCS-PACK</t>
  </si>
  <si>
    <t>WLITZ06</t>
  </si>
  <si>
    <t>6</t>
  </si>
  <si>
    <t>100</t>
  </si>
  <si>
    <t>WLITZ08</t>
  </si>
  <si>
    <t>8</t>
  </si>
  <si>
    <t>WLITZ10</t>
  </si>
  <si>
    <t>WLITZ12</t>
  </si>
  <si>
    <t>WLITZ25</t>
  </si>
  <si>
    <t>WLITZ31</t>
  </si>
  <si>
    <t>WLITZ37</t>
  </si>
  <si>
    <t>WLITZ43</t>
  </si>
  <si>
    <t>WLITZ50</t>
  </si>
  <si>
    <r>
      <t>External Tooth - Lockwashers</t>
    </r>
    <r>
      <rPr>
        <sz val="12"/>
        <rFont val="Arial"/>
        <family val="2"/>
      </rPr>
      <t xml:space="preserve">
Standard Steel
Plated Zinc "Silver"</t>
    </r>
  </si>
  <si>
    <t>WLETZ06</t>
  </si>
  <si>
    <t>WLETZ08</t>
  </si>
  <si>
    <t>WLETZ10</t>
  </si>
  <si>
    <t>WLETZ12</t>
  </si>
  <si>
    <t>WLETZ25</t>
  </si>
  <si>
    <t>WLETZ31</t>
  </si>
  <si>
    <t>WLETZ37</t>
  </si>
  <si>
    <t>WLETZ43</t>
  </si>
  <si>
    <t>WLETZ50</t>
  </si>
  <si>
    <r>
      <t>EPDM BONDED WASHERS</t>
    </r>
    <r>
      <rPr>
        <sz val="10"/>
        <rFont val="Arial"/>
        <family val="2"/>
      </rPr>
      <t xml:space="preserve">
Std. Steel - Galvanized
Commonly used with Bolts in the Assembly of Metal Bins
&amp; Self-Drilling Hex Washer Head Screws</t>
    </r>
  </si>
  <si>
    <t>Packaging</t>
  </si>
  <si>
    <t>Dia.</t>
  </si>
  <si>
    <t>WBWG10N062</t>
  </si>
  <si>
    <t>This specialty item is stocked in pcs
 qtys and are priced on a per order 
basis.  We will package and sell based 
upon the qtys our customers request.</t>
  </si>
  <si>
    <t>WBWG12N062</t>
  </si>
  <si>
    <t>WBWG14N062</t>
  </si>
  <si>
    <t>14</t>
  </si>
  <si>
    <t>WBWG31N075</t>
  </si>
  <si>
    <t>WBWG31N100</t>
  </si>
  <si>
    <t>WBWG37N075</t>
  </si>
  <si>
    <t>WBWG37N100</t>
  </si>
  <si>
    <r>
      <t>FINISHING WASHERS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>Std. Steel - Nickel Plated
Commonly used with flat head screws.</t>
    </r>
  </si>
  <si>
    <t>QNB-PACK</t>
  </si>
  <si>
    <t>WFIN06</t>
  </si>
  <si>
    <t>WFIN08</t>
  </si>
  <si>
    <t>WFIN10</t>
  </si>
  <si>
    <t>WFIN12</t>
  </si>
  <si>
    <t>WFIN14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</si>
</sst>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12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" fillId="0" borderId="0" xfId="0" applyFont="1"/>
    <xf numFmtId="49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" fillId="0" borderId="1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" fillId="0" borderId="3" xfId="0" applyFont="1" applyBorder="1"/>
    <xf numFmtId="2" fontId="1" fillId="0" borderId="0" xfId="0" applyNumberFormat="1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0" borderId="14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1" fillId="0" borderId="6" xfId="0" applyFont="1" applyBorder="1"/>
    <xf numFmtId="49" fontId="1" fillId="0" borderId="15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9" xfId="0" applyFont="1" applyBorder="1"/>
    <xf numFmtId="2" fontId="7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0" borderId="4" xfId="0" applyFont="1" applyBorder="1"/>
    <xf numFmtId="0" fontId="1" fillId="0" borderId="12" xfId="0" applyFont="1" applyBorder="1"/>
    <xf numFmtId="1" fontId="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7" borderId="13" xfId="0" applyFont="1" applyFill="1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12" fillId="8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49" fontId="1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49" fontId="1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12" fontId="1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1" fillId="0" borderId="0" xfId="0" applyFont="1" applyAlignment="1">
      <alignment horizontal="left"/>
    </xf>
    <xf numFmtId="0" fontId="5" fillId="0" borderId="0" xfId="0" applyFont="1"/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/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1" fillId="0" borderId="14" xfId="0" applyFont="1" applyBorder="1"/>
    <xf numFmtId="0" fontId="12" fillId="12" borderId="4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2" fontId="5" fillId="0" borderId="14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15" fillId="0" borderId="6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vertical="center"/>
    </xf>
    <xf numFmtId="2" fontId="15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162</xdr:row>
      <xdr:rowOff>114300</xdr:rowOff>
    </xdr:from>
    <xdr:to>
      <xdr:col>2</xdr:col>
      <xdr:colOff>314325</xdr:colOff>
      <xdr:row>167</xdr:row>
      <xdr:rowOff>28575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38B0E45-9638-4067-BDB0-875E9D14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41425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290</xdr:row>
      <xdr:rowOff>114300</xdr:rowOff>
    </xdr:from>
    <xdr:to>
      <xdr:col>2</xdr:col>
      <xdr:colOff>419100</xdr:colOff>
      <xdr:row>295</xdr:row>
      <xdr:rowOff>38100</xdr:rowOff>
    </xdr:to>
    <xdr:pic>
      <xdr:nvPicPr>
        <xdr:cNvPr id="3" name="Picture 6" descr="WGBW">
          <a:extLst>
            <a:ext uri="{FF2B5EF4-FFF2-40B4-BE49-F238E27FC236}">
              <a16:creationId xmlns:a16="http://schemas.microsoft.com/office/drawing/2014/main" id="{057DC1EF-7439-4DFF-9D71-61027A16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7367825"/>
          <a:ext cx="1371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305</xdr:row>
      <xdr:rowOff>152400</xdr:rowOff>
    </xdr:from>
    <xdr:to>
      <xdr:col>0</xdr:col>
      <xdr:colOff>971550</xdr:colOff>
      <xdr:row>309</xdr:row>
      <xdr:rowOff>142875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43A5416E-C764-495F-B6CE-C52EC50E57A6}"/>
            </a:ext>
          </a:extLst>
        </xdr:cNvPr>
        <xdr:cNvSpPr>
          <a:spLocks noChangeArrowheads="1"/>
        </xdr:cNvSpPr>
      </xdr:nvSpPr>
      <xdr:spPr bwMode="auto">
        <a:xfrm>
          <a:off x="333375" y="49834800"/>
          <a:ext cx="638175" cy="638175"/>
        </a:xfrm>
        <a:prstGeom prst="ellipse">
          <a:avLst/>
        </a:prstGeom>
        <a:gradFill rotWithShape="1">
          <a:gsLst>
            <a:gs pos="0">
              <a:srgbClr val="FFFFFF"/>
            </a:gs>
            <a:gs pos="100000">
              <a:srgbClr val="767676"/>
            </a:gs>
          </a:gsLst>
          <a:lin ang="18900000" scaled="1"/>
        </a:gra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409575</xdr:colOff>
      <xdr:row>306</xdr:row>
      <xdr:rowOff>47625</xdr:rowOff>
    </xdr:from>
    <xdr:to>
      <xdr:col>0</xdr:col>
      <xdr:colOff>914400</xdr:colOff>
      <xdr:row>309</xdr:row>
      <xdr:rowOff>66675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FD833E67-E808-4F22-9AE5-E515BF18B0D1}"/>
            </a:ext>
          </a:extLst>
        </xdr:cNvPr>
        <xdr:cNvSpPr>
          <a:spLocks noChangeArrowheads="1"/>
        </xdr:cNvSpPr>
      </xdr:nvSpPr>
      <xdr:spPr bwMode="auto">
        <a:xfrm>
          <a:off x="409575" y="49891950"/>
          <a:ext cx="504825" cy="504825"/>
        </a:xfrm>
        <a:prstGeom prst="ellipse">
          <a:avLst/>
        </a:prstGeom>
        <a:gradFill rotWithShape="1">
          <a:gsLst>
            <a:gs pos="0">
              <a:srgbClr val="FFFFFF"/>
            </a:gs>
            <a:gs pos="50000">
              <a:srgbClr val="767676"/>
            </a:gs>
            <a:gs pos="100000">
              <a:srgbClr val="FFFFFF"/>
            </a:gs>
          </a:gsLst>
          <a:lin ang="2700000" scaled="1"/>
        </a:gradFill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307</xdr:row>
      <xdr:rowOff>9525</xdr:rowOff>
    </xdr:from>
    <xdr:to>
      <xdr:col>0</xdr:col>
      <xdr:colOff>800100</xdr:colOff>
      <xdr:row>308</xdr:row>
      <xdr:rowOff>123825</xdr:rowOff>
    </xdr:to>
    <xdr:sp macro="" textlink="">
      <xdr:nvSpPr>
        <xdr:cNvPr id="6" name="Oval 9">
          <a:extLst>
            <a:ext uri="{FF2B5EF4-FFF2-40B4-BE49-F238E27FC236}">
              <a16:creationId xmlns:a16="http://schemas.microsoft.com/office/drawing/2014/main" id="{DF8F5872-A856-49DD-A1E4-4B9B0B14A272}"/>
            </a:ext>
          </a:extLst>
        </xdr:cNvPr>
        <xdr:cNvSpPr>
          <a:spLocks noChangeArrowheads="1"/>
        </xdr:cNvSpPr>
      </xdr:nvSpPr>
      <xdr:spPr bwMode="auto">
        <a:xfrm>
          <a:off x="523875" y="50015775"/>
          <a:ext cx="27622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305</xdr:row>
      <xdr:rowOff>152400</xdr:rowOff>
    </xdr:from>
    <xdr:to>
      <xdr:col>2</xdr:col>
      <xdr:colOff>333375</xdr:colOff>
      <xdr:row>309</xdr:row>
      <xdr:rowOff>142875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8E00D290-4832-42CE-BEAC-187BAE4EA859}"/>
            </a:ext>
          </a:extLst>
        </xdr:cNvPr>
        <xdr:cNvSpPr>
          <a:spLocks noChangeArrowheads="1"/>
        </xdr:cNvSpPr>
      </xdr:nvSpPr>
      <xdr:spPr bwMode="auto">
        <a:xfrm>
          <a:off x="1343025" y="49834800"/>
          <a:ext cx="485775" cy="638175"/>
        </a:xfrm>
        <a:prstGeom prst="ellipse">
          <a:avLst/>
        </a:prstGeom>
        <a:gradFill rotWithShape="1">
          <a:gsLst>
            <a:gs pos="0">
              <a:srgbClr val="FFFFFF"/>
            </a:gs>
            <a:gs pos="100000">
              <a:srgbClr val="000000"/>
            </a:gs>
          </a:gsLst>
          <a:lin ang="2700000" scaled="1"/>
        </a:gra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371475</xdr:colOff>
      <xdr:row>306</xdr:row>
      <xdr:rowOff>47625</xdr:rowOff>
    </xdr:from>
    <xdr:to>
      <xdr:col>2</xdr:col>
      <xdr:colOff>333375</xdr:colOff>
      <xdr:row>309</xdr:row>
      <xdr:rowOff>66675</xdr:rowOff>
    </xdr:to>
    <xdr:sp macro="" textlink="">
      <xdr:nvSpPr>
        <xdr:cNvPr id="8" name="Oval 11">
          <a:extLst>
            <a:ext uri="{FF2B5EF4-FFF2-40B4-BE49-F238E27FC236}">
              <a16:creationId xmlns:a16="http://schemas.microsoft.com/office/drawing/2014/main" id="{BF22ED80-2714-4900-ACFA-9C24D85D1FC1}"/>
            </a:ext>
          </a:extLst>
        </xdr:cNvPr>
        <xdr:cNvSpPr>
          <a:spLocks noChangeArrowheads="1"/>
        </xdr:cNvSpPr>
      </xdr:nvSpPr>
      <xdr:spPr bwMode="auto">
        <a:xfrm>
          <a:off x="1419225" y="49891950"/>
          <a:ext cx="409575" cy="504825"/>
        </a:xfrm>
        <a:prstGeom prst="ellipse">
          <a:avLst/>
        </a:prstGeom>
        <a:gradFill rotWithShape="1">
          <a:gsLst>
            <a:gs pos="0">
              <a:srgbClr val="FFFFFF">
                <a:alpha val="84000"/>
              </a:srgbClr>
            </a:gs>
            <a:gs pos="100000">
              <a:srgbClr val="000000">
                <a:alpha val="26999"/>
              </a:srgbClr>
            </a:gs>
          </a:gsLst>
          <a:path path="rect">
            <a:fillToRect r="100000" b="100000"/>
          </a:path>
        </a:gradFill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428625</xdr:colOff>
      <xdr:row>307</xdr:row>
      <xdr:rowOff>9525</xdr:rowOff>
    </xdr:from>
    <xdr:to>
      <xdr:col>2</xdr:col>
      <xdr:colOff>161925</xdr:colOff>
      <xdr:row>308</xdr:row>
      <xdr:rowOff>123825</xdr:rowOff>
    </xdr:to>
    <xdr:sp macro="" textlink="">
      <xdr:nvSpPr>
        <xdr:cNvPr id="9" name="Oval 12">
          <a:extLst>
            <a:ext uri="{FF2B5EF4-FFF2-40B4-BE49-F238E27FC236}">
              <a16:creationId xmlns:a16="http://schemas.microsoft.com/office/drawing/2014/main" id="{41A294BE-5E7F-4731-AE3B-2EC0186E817C}"/>
            </a:ext>
          </a:extLst>
        </xdr:cNvPr>
        <xdr:cNvSpPr>
          <a:spLocks noChangeArrowheads="1"/>
        </xdr:cNvSpPr>
      </xdr:nvSpPr>
      <xdr:spPr bwMode="auto">
        <a:xfrm>
          <a:off x="1476375" y="50015775"/>
          <a:ext cx="1809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523875</xdr:colOff>
      <xdr:row>194</xdr:row>
      <xdr:rowOff>104775</xdr:rowOff>
    </xdr:from>
    <xdr:to>
      <xdr:col>2</xdr:col>
      <xdr:colOff>219075</xdr:colOff>
      <xdr:row>198</xdr:row>
      <xdr:rowOff>57150</xdr:rowOff>
    </xdr:to>
    <xdr:pic>
      <xdr:nvPicPr>
        <xdr:cNvPr id="10" name="Picture 13">
          <a:extLst>
            <a:ext uri="{FF2B5EF4-FFF2-40B4-BE49-F238E27FC236}">
              <a16:creationId xmlns:a16="http://schemas.microsoft.com/office/drawing/2014/main" id="{87786FCF-BBD1-410B-AD46-29242752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1813500"/>
          <a:ext cx="1190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218</xdr:row>
      <xdr:rowOff>85725</xdr:rowOff>
    </xdr:from>
    <xdr:to>
      <xdr:col>2</xdr:col>
      <xdr:colOff>257175</xdr:colOff>
      <xdr:row>222</xdr:row>
      <xdr:rowOff>57150</xdr:rowOff>
    </xdr:to>
    <xdr:pic>
      <xdr:nvPicPr>
        <xdr:cNvPr id="11" name="Picture 14">
          <a:extLst>
            <a:ext uri="{FF2B5EF4-FFF2-40B4-BE49-F238E27FC236}">
              <a16:creationId xmlns:a16="http://schemas.microsoft.com/office/drawing/2014/main" id="{18EACD9D-E5E9-4FDE-BF77-1C890EE6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5680650"/>
          <a:ext cx="1209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255</xdr:row>
      <xdr:rowOff>85725</xdr:rowOff>
    </xdr:from>
    <xdr:to>
      <xdr:col>2</xdr:col>
      <xdr:colOff>66675</xdr:colOff>
      <xdr:row>259</xdr:row>
      <xdr:rowOff>38100</xdr:rowOff>
    </xdr:to>
    <xdr:sp macro="" textlink="">
      <xdr:nvSpPr>
        <xdr:cNvPr id="12" name="Oval 15">
          <a:extLst>
            <a:ext uri="{FF2B5EF4-FFF2-40B4-BE49-F238E27FC236}">
              <a16:creationId xmlns:a16="http://schemas.microsoft.com/office/drawing/2014/main" id="{E218145C-1514-476D-B31A-9776E1E16837}"/>
            </a:ext>
          </a:extLst>
        </xdr:cNvPr>
        <xdr:cNvSpPr>
          <a:spLocks noChangeArrowheads="1"/>
        </xdr:cNvSpPr>
      </xdr:nvSpPr>
      <xdr:spPr bwMode="auto">
        <a:xfrm>
          <a:off x="923925" y="41671875"/>
          <a:ext cx="638175" cy="600075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9525</xdr:colOff>
      <xdr:row>257</xdr:row>
      <xdr:rowOff>57150</xdr:rowOff>
    </xdr:from>
    <xdr:to>
      <xdr:col>1</xdr:col>
      <xdr:colOff>85725</xdr:colOff>
      <xdr:row>257</xdr:row>
      <xdr:rowOff>123825</xdr:rowOff>
    </xdr:to>
    <xdr:sp macro="" textlink="">
      <xdr:nvSpPr>
        <xdr:cNvPr id="13" name="AutoShape 16">
          <a:extLst>
            <a:ext uri="{FF2B5EF4-FFF2-40B4-BE49-F238E27FC236}">
              <a16:creationId xmlns:a16="http://schemas.microsoft.com/office/drawing/2014/main" id="{CE757FF6-BBD8-4FF9-9DCD-4F10461F46AB}"/>
            </a:ext>
          </a:extLst>
        </xdr:cNvPr>
        <xdr:cNvSpPr>
          <a:spLocks/>
        </xdr:cNvSpPr>
      </xdr:nvSpPr>
      <xdr:spPr bwMode="auto">
        <a:xfrm>
          <a:off x="1057275" y="41967150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161925</xdr:colOff>
      <xdr:row>258</xdr:row>
      <xdr:rowOff>38100</xdr:rowOff>
    </xdr:from>
    <xdr:to>
      <xdr:col>1</xdr:col>
      <xdr:colOff>228600</xdr:colOff>
      <xdr:row>258</xdr:row>
      <xdr:rowOff>114300</xdr:rowOff>
    </xdr:to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1FE24676-5DB7-42C1-8604-D14E8CBEFA37}"/>
            </a:ext>
          </a:extLst>
        </xdr:cNvPr>
        <xdr:cNvSpPr>
          <a:spLocks/>
        </xdr:cNvSpPr>
      </xdr:nvSpPr>
      <xdr:spPr bwMode="auto">
        <a:xfrm rot="-5400000">
          <a:off x="1204913" y="42114787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304800</xdr:colOff>
      <xdr:row>257</xdr:row>
      <xdr:rowOff>57150</xdr:rowOff>
    </xdr:from>
    <xdr:to>
      <xdr:col>1</xdr:col>
      <xdr:colOff>381000</xdr:colOff>
      <xdr:row>257</xdr:row>
      <xdr:rowOff>123825</xdr:rowOff>
    </xdr:to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EA405B4A-0C9E-4247-86F2-82582844D1E7}"/>
            </a:ext>
          </a:extLst>
        </xdr:cNvPr>
        <xdr:cNvSpPr>
          <a:spLocks/>
        </xdr:cNvSpPr>
      </xdr:nvSpPr>
      <xdr:spPr bwMode="auto">
        <a:xfrm rot="10800000">
          <a:off x="1352550" y="41967150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161925</xdr:colOff>
      <xdr:row>256</xdr:row>
      <xdr:rowOff>57150</xdr:rowOff>
    </xdr:from>
    <xdr:to>
      <xdr:col>1</xdr:col>
      <xdr:colOff>228600</xdr:colOff>
      <xdr:row>256</xdr:row>
      <xdr:rowOff>133350</xdr:rowOff>
    </xdr:to>
    <xdr:sp macro="" textlink="">
      <xdr:nvSpPr>
        <xdr:cNvPr id="16" name="AutoShape 19">
          <a:extLst>
            <a:ext uri="{FF2B5EF4-FFF2-40B4-BE49-F238E27FC236}">
              <a16:creationId xmlns:a16="http://schemas.microsoft.com/office/drawing/2014/main" id="{F17BD7E1-70DF-467B-BD83-EC05BA259077}"/>
            </a:ext>
          </a:extLst>
        </xdr:cNvPr>
        <xdr:cNvSpPr>
          <a:spLocks/>
        </xdr:cNvSpPr>
      </xdr:nvSpPr>
      <xdr:spPr bwMode="auto">
        <a:xfrm rot="5400000">
          <a:off x="1204913" y="41809987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57150</xdr:colOff>
      <xdr:row>258</xdr:row>
      <xdr:rowOff>0</xdr:rowOff>
    </xdr:from>
    <xdr:to>
      <xdr:col>1</xdr:col>
      <xdr:colOff>123825</xdr:colOff>
      <xdr:row>258</xdr:row>
      <xdr:rowOff>76200</xdr:rowOff>
    </xdr:to>
    <xdr:sp macro="" textlink="">
      <xdr:nvSpPr>
        <xdr:cNvPr id="17" name="AutoShape 20">
          <a:extLst>
            <a:ext uri="{FF2B5EF4-FFF2-40B4-BE49-F238E27FC236}">
              <a16:creationId xmlns:a16="http://schemas.microsoft.com/office/drawing/2014/main" id="{9B7C232A-39AB-4C46-9028-CBC46DF0C6E1}"/>
            </a:ext>
          </a:extLst>
        </xdr:cNvPr>
        <xdr:cNvSpPr>
          <a:spLocks/>
        </xdr:cNvSpPr>
      </xdr:nvSpPr>
      <xdr:spPr bwMode="auto">
        <a:xfrm rot="-3187806">
          <a:off x="1100138" y="42076687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266700</xdr:colOff>
      <xdr:row>257</xdr:row>
      <xdr:rowOff>152400</xdr:rowOff>
    </xdr:from>
    <xdr:to>
      <xdr:col>1</xdr:col>
      <xdr:colOff>342900</xdr:colOff>
      <xdr:row>258</xdr:row>
      <xdr:rowOff>57150</xdr:rowOff>
    </xdr:to>
    <xdr:sp macro="" textlink="">
      <xdr:nvSpPr>
        <xdr:cNvPr id="18" name="AutoShape 21">
          <a:extLst>
            <a:ext uri="{FF2B5EF4-FFF2-40B4-BE49-F238E27FC236}">
              <a16:creationId xmlns:a16="http://schemas.microsoft.com/office/drawing/2014/main" id="{C04EB4E5-4B43-4D40-9495-1A92BE2665F6}"/>
            </a:ext>
          </a:extLst>
        </xdr:cNvPr>
        <xdr:cNvSpPr>
          <a:spLocks/>
        </xdr:cNvSpPr>
      </xdr:nvSpPr>
      <xdr:spPr bwMode="auto">
        <a:xfrm rot="-8363923">
          <a:off x="1314450" y="42062400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266700</xdr:colOff>
      <xdr:row>256</xdr:row>
      <xdr:rowOff>114300</xdr:rowOff>
    </xdr:from>
    <xdr:to>
      <xdr:col>1</xdr:col>
      <xdr:colOff>342900</xdr:colOff>
      <xdr:row>257</xdr:row>
      <xdr:rowOff>19050</xdr:rowOff>
    </xdr:to>
    <xdr:sp macro="" textlink="">
      <xdr:nvSpPr>
        <xdr:cNvPr id="19" name="AutoShape 22">
          <a:extLst>
            <a:ext uri="{FF2B5EF4-FFF2-40B4-BE49-F238E27FC236}">
              <a16:creationId xmlns:a16="http://schemas.microsoft.com/office/drawing/2014/main" id="{9E87A0ED-FA0C-4EC9-B457-020C61B45E21}"/>
            </a:ext>
          </a:extLst>
        </xdr:cNvPr>
        <xdr:cNvSpPr>
          <a:spLocks/>
        </xdr:cNvSpPr>
      </xdr:nvSpPr>
      <xdr:spPr bwMode="auto">
        <a:xfrm rot="8587806">
          <a:off x="1314450" y="4186237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256</xdr:row>
      <xdr:rowOff>114300</xdr:rowOff>
    </xdr:from>
    <xdr:to>
      <xdr:col>1</xdr:col>
      <xdr:colOff>123825</xdr:colOff>
      <xdr:row>257</xdr:row>
      <xdr:rowOff>19050</xdr:rowOff>
    </xdr:to>
    <xdr:sp macro="" textlink="">
      <xdr:nvSpPr>
        <xdr:cNvPr id="20" name="AutoShape 23">
          <a:extLst>
            <a:ext uri="{FF2B5EF4-FFF2-40B4-BE49-F238E27FC236}">
              <a16:creationId xmlns:a16="http://schemas.microsoft.com/office/drawing/2014/main" id="{6CC648C7-33A0-4F36-9309-03D3E982516C}"/>
            </a:ext>
          </a:extLst>
        </xdr:cNvPr>
        <xdr:cNvSpPr>
          <a:spLocks/>
        </xdr:cNvSpPr>
      </xdr:nvSpPr>
      <xdr:spPr bwMode="auto">
        <a:xfrm rot="2436077">
          <a:off x="1095375" y="4186237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257</xdr:row>
      <xdr:rowOff>123825</xdr:rowOff>
    </xdr:from>
    <xdr:to>
      <xdr:col>1</xdr:col>
      <xdr:colOff>85725</xdr:colOff>
      <xdr:row>257</xdr:row>
      <xdr:rowOff>152400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8388EDE5-E8CE-4ADB-9B18-D22FA0C5849B}"/>
            </a:ext>
          </a:extLst>
        </xdr:cNvPr>
        <xdr:cNvSpPr>
          <a:spLocks noChangeShapeType="1"/>
        </xdr:cNvSpPr>
      </xdr:nvSpPr>
      <xdr:spPr bwMode="auto">
        <a:xfrm>
          <a:off x="1133475" y="42033825"/>
          <a:ext cx="0" cy="28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257</xdr:row>
      <xdr:rowOff>38100</xdr:rowOff>
    </xdr:from>
    <xdr:to>
      <xdr:col>1</xdr:col>
      <xdr:colOff>95250</xdr:colOff>
      <xdr:row>257</xdr:row>
      <xdr:rowOff>57150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F3673193-E312-4C39-9700-9338D163AAF9}"/>
            </a:ext>
          </a:extLst>
        </xdr:cNvPr>
        <xdr:cNvSpPr>
          <a:spLocks noChangeShapeType="1"/>
        </xdr:cNvSpPr>
      </xdr:nvSpPr>
      <xdr:spPr bwMode="auto">
        <a:xfrm flipH="1">
          <a:off x="1133475" y="41948100"/>
          <a:ext cx="952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256</xdr:row>
      <xdr:rowOff>133350</xdr:rowOff>
    </xdr:from>
    <xdr:to>
      <xdr:col>1</xdr:col>
      <xdr:colOff>161925</xdr:colOff>
      <xdr:row>256</xdr:row>
      <xdr:rowOff>142875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921FEA01-CB35-47A2-80BB-EB5BC29DE504}"/>
            </a:ext>
          </a:extLst>
        </xdr:cNvPr>
        <xdr:cNvSpPr>
          <a:spLocks noChangeShapeType="1"/>
        </xdr:cNvSpPr>
      </xdr:nvSpPr>
      <xdr:spPr bwMode="auto">
        <a:xfrm flipH="1">
          <a:off x="1181100" y="41881425"/>
          <a:ext cx="285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228600</xdr:colOff>
      <xdr:row>256</xdr:row>
      <xdr:rowOff>133350</xdr:rowOff>
    </xdr:from>
    <xdr:to>
      <xdr:col>1</xdr:col>
      <xdr:colOff>247650</xdr:colOff>
      <xdr:row>256</xdr:row>
      <xdr:rowOff>152400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F567D23A-AA3B-4D34-B7A9-9899C0E2E6F1}"/>
            </a:ext>
          </a:extLst>
        </xdr:cNvPr>
        <xdr:cNvSpPr>
          <a:spLocks noChangeShapeType="1"/>
        </xdr:cNvSpPr>
      </xdr:nvSpPr>
      <xdr:spPr bwMode="auto">
        <a:xfrm rot="8100000">
          <a:off x="1276350" y="41881425"/>
          <a:ext cx="1905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295275</xdr:colOff>
      <xdr:row>257</xdr:row>
      <xdr:rowOff>28575</xdr:rowOff>
    </xdr:from>
    <xdr:to>
      <xdr:col>1</xdr:col>
      <xdr:colOff>295275</xdr:colOff>
      <xdr:row>257</xdr:row>
      <xdr:rowOff>57150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0FBCE56C-C7B0-4246-A288-ACD2FF6D5F6C}"/>
            </a:ext>
          </a:extLst>
        </xdr:cNvPr>
        <xdr:cNvSpPr>
          <a:spLocks noChangeShapeType="1"/>
        </xdr:cNvSpPr>
      </xdr:nvSpPr>
      <xdr:spPr bwMode="auto">
        <a:xfrm>
          <a:off x="1343025" y="41938575"/>
          <a:ext cx="0" cy="28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295275</xdr:colOff>
      <xdr:row>257</xdr:row>
      <xdr:rowOff>114300</xdr:rowOff>
    </xdr:from>
    <xdr:to>
      <xdr:col>1</xdr:col>
      <xdr:colOff>295275</xdr:colOff>
      <xdr:row>257</xdr:row>
      <xdr:rowOff>133350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44C7B585-B505-408F-A5DD-A90BB69980DA}"/>
            </a:ext>
          </a:extLst>
        </xdr:cNvPr>
        <xdr:cNvSpPr>
          <a:spLocks noChangeShapeType="1"/>
        </xdr:cNvSpPr>
      </xdr:nvSpPr>
      <xdr:spPr bwMode="auto">
        <a:xfrm>
          <a:off x="1343025" y="42024300"/>
          <a:ext cx="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228600</xdr:colOff>
      <xdr:row>258</xdr:row>
      <xdr:rowOff>19050</xdr:rowOff>
    </xdr:from>
    <xdr:to>
      <xdr:col>1</xdr:col>
      <xdr:colOff>257175</xdr:colOff>
      <xdr:row>258</xdr:row>
      <xdr:rowOff>28575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CA76B2B4-1615-4256-A51F-17150B832917}"/>
            </a:ext>
          </a:extLst>
        </xdr:cNvPr>
        <xdr:cNvSpPr>
          <a:spLocks noChangeShapeType="1"/>
        </xdr:cNvSpPr>
      </xdr:nvSpPr>
      <xdr:spPr bwMode="auto">
        <a:xfrm flipH="1">
          <a:off x="1276350" y="42090975"/>
          <a:ext cx="285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258</xdr:row>
      <xdr:rowOff>28575</xdr:rowOff>
    </xdr:from>
    <xdr:to>
      <xdr:col>1</xdr:col>
      <xdr:colOff>161925</xdr:colOff>
      <xdr:row>258</xdr:row>
      <xdr:rowOff>38100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D52868B5-CB54-4C88-85F0-5A53F5F940C2}"/>
            </a:ext>
          </a:extLst>
        </xdr:cNvPr>
        <xdr:cNvSpPr>
          <a:spLocks noChangeShapeType="1"/>
        </xdr:cNvSpPr>
      </xdr:nvSpPr>
      <xdr:spPr bwMode="auto">
        <a:xfrm flipH="1" flipV="1">
          <a:off x="1190625" y="42100500"/>
          <a:ext cx="1905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57150</xdr:colOff>
      <xdr:row>273</xdr:row>
      <xdr:rowOff>114300</xdr:rowOff>
    </xdr:from>
    <xdr:to>
      <xdr:col>1</xdr:col>
      <xdr:colOff>285750</xdr:colOff>
      <xdr:row>275</xdr:row>
      <xdr:rowOff>19050</xdr:rowOff>
    </xdr:to>
    <xdr:sp macro="" textlink="">
      <xdr:nvSpPr>
        <xdr:cNvPr id="29" name="Oval 32">
          <a:extLst>
            <a:ext uri="{FF2B5EF4-FFF2-40B4-BE49-F238E27FC236}">
              <a16:creationId xmlns:a16="http://schemas.microsoft.com/office/drawing/2014/main" id="{E4E4D5C7-B6E9-4B3D-A735-EDD32D35445C}"/>
            </a:ext>
          </a:extLst>
        </xdr:cNvPr>
        <xdr:cNvSpPr>
          <a:spLocks noChangeArrowheads="1"/>
        </xdr:cNvSpPr>
      </xdr:nvSpPr>
      <xdr:spPr bwMode="auto">
        <a:xfrm>
          <a:off x="1104900" y="44615100"/>
          <a:ext cx="228600" cy="2286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133350</xdr:colOff>
      <xdr:row>272</xdr:row>
      <xdr:rowOff>133350</xdr:rowOff>
    </xdr:from>
    <xdr:to>
      <xdr:col>1</xdr:col>
      <xdr:colOff>200025</xdr:colOff>
      <xdr:row>273</xdr:row>
      <xdr:rowOff>47625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CCBC820B-D8D3-419A-A6B2-814D9C9FB54C}"/>
            </a:ext>
          </a:extLst>
        </xdr:cNvPr>
        <xdr:cNvSpPr>
          <a:spLocks/>
        </xdr:cNvSpPr>
      </xdr:nvSpPr>
      <xdr:spPr bwMode="auto">
        <a:xfrm rot="5400000">
          <a:off x="1176338" y="44476987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275</xdr:row>
      <xdr:rowOff>76200</xdr:rowOff>
    </xdr:from>
    <xdr:to>
      <xdr:col>1</xdr:col>
      <xdr:colOff>209550</xdr:colOff>
      <xdr:row>275</xdr:row>
      <xdr:rowOff>152400</xdr:rowOff>
    </xdr:to>
    <xdr:sp macro="" textlink="">
      <xdr:nvSpPr>
        <xdr:cNvPr id="31" name="AutoShape 34">
          <a:extLst>
            <a:ext uri="{FF2B5EF4-FFF2-40B4-BE49-F238E27FC236}">
              <a16:creationId xmlns:a16="http://schemas.microsoft.com/office/drawing/2014/main" id="{3F08A26F-0C2E-4521-B080-9C6D0C41834B}"/>
            </a:ext>
          </a:extLst>
        </xdr:cNvPr>
        <xdr:cNvSpPr>
          <a:spLocks/>
        </xdr:cNvSpPr>
      </xdr:nvSpPr>
      <xdr:spPr bwMode="auto">
        <a:xfrm rot="16200000" flipV="1">
          <a:off x="1185863" y="44905612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361950</xdr:colOff>
      <xdr:row>274</xdr:row>
      <xdr:rowOff>28575</xdr:rowOff>
    </xdr:from>
    <xdr:to>
      <xdr:col>1</xdr:col>
      <xdr:colOff>438150</xdr:colOff>
      <xdr:row>274</xdr:row>
      <xdr:rowOff>95250</xdr:rowOff>
    </xdr:to>
    <xdr:sp macro="" textlink="">
      <xdr:nvSpPr>
        <xdr:cNvPr id="32" name="AutoShape 35">
          <a:extLst>
            <a:ext uri="{FF2B5EF4-FFF2-40B4-BE49-F238E27FC236}">
              <a16:creationId xmlns:a16="http://schemas.microsoft.com/office/drawing/2014/main" id="{043E400E-80D9-417D-9AB7-AA3F11955AB1}"/>
            </a:ext>
          </a:extLst>
        </xdr:cNvPr>
        <xdr:cNvSpPr>
          <a:spLocks/>
        </xdr:cNvSpPr>
      </xdr:nvSpPr>
      <xdr:spPr bwMode="auto">
        <a:xfrm rot="10800000" flipV="1">
          <a:off x="1409700" y="44691300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971550</xdr:colOff>
      <xdr:row>274</xdr:row>
      <xdr:rowOff>28575</xdr:rowOff>
    </xdr:from>
    <xdr:to>
      <xdr:col>1</xdr:col>
      <xdr:colOff>0</xdr:colOff>
      <xdr:row>274</xdr:row>
      <xdr:rowOff>95250</xdr:rowOff>
    </xdr:to>
    <xdr:sp macro="" textlink="">
      <xdr:nvSpPr>
        <xdr:cNvPr id="33" name="AutoShape 36">
          <a:extLst>
            <a:ext uri="{FF2B5EF4-FFF2-40B4-BE49-F238E27FC236}">
              <a16:creationId xmlns:a16="http://schemas.microsoft.com/office/drawing/2014/main" id="{874003F0-676B-4588-9280-074F8031AB85}"/>
            </a:ext>
          </a:extLst>
        </xdr:cNvPr>
        <xdr:cNvSpPr>
          <a:spLocks/>
        </xdr:cNvSpPr>
      </xdr:nvSpPr>
      <xdr:spPr bwMode="auto">
        <a:xfrm rot="10800000" flipH="1" flipV="1">
          <a:off x="971550" y="44691300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990600</xdr:colOff>
      <xdr:row>273</xdr:row>
      <xdr:rowOff>85725</xdr:rowOff>
    </xdr:from>
    <xdr:to>
      <xdr:col>1</xdr:col>
      <xdr:colOff>19050</xdr:colOff>
      <xdr:row>273</xdr:row>
      <xdr:rowOff>152400</xdr:rowOff>
    </xdr:to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F386B38A-92B6-4CF8-9A7D-E3A735951EE7}"/>
            </a:ext>
          </a:extLst>
        </xdr:cNvPr>
        <xdr:cNvSpPr>
          <a:spLocks/>
        </xdr:cNvSpPr>
      </xdr:nvSpPr>
      <xdr:spPr bwMode="auto">
        <a:xfrm rot="1800000">
          <a:off x="990600" y="4458652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1</xdr:col>
      <xdr:colOff>85725</xdr:colOff>
      <xdr:row>273</xdr:row>
      <xdr:rowOff>76200</xdr:rowOff>
    </xdr:to>
    <xdr:sp macro="" textlink="">
      <xdr:nvSpPr>
        <xdr:cNvPr id="35" name="AutoShape 38">
          <a:extLst>
            <a:ext uri="{FF2B5EF4-FFF2-40B4-BE49-F238E27FC236}">
              <a16:creationId xmlns:a16="http://schemas.microsoft.com/office/drawing/2014/main" id="{5D05A3AC-B4F6-41B2-8B71-DAAB45019982}"/>
            </a:ext>
          </a:extLst>
        </xdr:cNvPr>
        <xdr:cNvSpPr>
          <a:spLocks/>
        </xdr:cNvSpPr>
      </xdr:nvSpPr>
      <xdr:spPr bwMode="auto">
        <a:xfrm rot="3600000">
          <a:off x="1062038" y="44505562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257175</xdr:colOff>
      <xdr:row>273</xdr:row>
      <xdr:rowOff>0</xdr:rowOff>
    </xdr:from>
    <xdr:to>
      <xdr:col>1</xdr:col>
      <xdr:colOff>323850</xdr:colOff>
      <xdr:row>273</xdr:row>
      <xdr:rowOff>76200</xdr:rowOff>
    </xdr:to>
    <xdr:sp macro="" textlink="">
      <xdr:nvSpPr>
        <xdr:cNvPr id="36" name="AutoShape 39">
          <a:extLst>
            <a:ext uri="{FF2B5EF4-FFF2-40B4-BE49-F238E27FC236}">
              <a16:creationId xmlns:a16="http://schemas.microsoft.com/office/drawing/2014/main" id="{2B8794BE-2F11-493B-87DB-29E0DC9B9BF2}"/>
            </a:ext>
          </a:extLst>
        </xdr:cNvPr>
        <xdr:cNvSpPr>
          <a:spLocks/>
        </xdr:cNvSpPr>
      </xdr:nvSpPr>
      <xdr:spPr bwMode="auto">
        <a:xfrm rot="7200000">
          <a:off x="1300163" y="44505562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333375</xdr:colOff>
      <xdr:row>273</xdr:row>
      <xdr:rowOff>85725</xdr:rowOff>
    </xdr:from>
    <xdr:to>
      <xdr:col>1</xdr:col>
      <xdr:colOff>409575</xdr:colOff>
      <xdr:row>273</xdr:row>
      <xdr:rowOff>152400</xdr:rowOff>
    </xdr:to>
    <xdr:sp macro="" textlink="">
      <xdr:nvSpPr>
        <xdr:cNvPr id="37" name="AutoShape 40">
          <a:extLst>
            <a:ext uri="{FF2B5EF4-FFF2-40B4-BE49-F238E27FC236}">
              <a16:creationId xmlns:a16="http://schemas.microsoft.com/office/drawing/2014/main" id="{2D02E3B3-AB11-4A57-A4A0-F6A4595D0C33}"/>
            </a:ext>
          </a:extLst>
        </xdr:cNvPr>
        <xdr:cNvSpPr>
          <a:spLocks/>
        </xdr:cNvSpPr>
      </xdr:nvSpPr>
      <xdr:spPr bwMode="auto">
        <a:xfrm rot="19800000" flipH="1">
          <a:off x="1381125" y="4458652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257175</xdr:colOff>
      <xdr:row>275</xdr:row>
      <xdr:rowOff>47625</xdr:rowOff>
    </xdr:from>
    <xdr:to>
      <xdr:col>1</xdr:col>
      <xdr:colOff>323850</xdr:colOff>
      <xdr:row>275</xdr:row>
      <xdr:rowOff>123825</xdr:rowOff>
    </xdr:to>
    <xdr:sp macro="" textlink="">
      <xdr:nvSpPr>
        <xdr:cNvPr id="38" name="AutoShape 41">
          <a:extLst>
            <a:ext uri="{FF2B5EF4-FFF2-40B4-BE49-F238E27FC236}">
              <a16:creationId xmlns:a16="http://schemas.microsoft.com/office/drawing/2014/main" id="{44706C3B-0F76-4BDE-BC78-F3E57A52BFEC}"/>
            </a:ext>
          </a:extLst>
        </xdr:cNvPr>
        <xdr:cNvSpPr>
          <a:spLocks/>
        </xdr:cNvSpPr>
      </xdr:nvSpPr>
      <xdr:spPr bwMode="auto">
        <a:xfrm rot="14400000" flipV="1">
          <a:off x="1300163" y="44877037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333375</xdr:colOff>
      <xdr:row>274</xdr:row>
      <xdr:rowOff>133350</xdr:rowOff>
    </xdr:from>
    <xdr:to>
      <xdr:col>1</xdr:col>
      <xdr:colOff>409575</xdr:colOff>
      <xdr:row>275</xdr:row>
      <xdr:rowOff>38100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8DEF2CFC-AC13-4AB9-8DB6-33053FBB502F}"/>
            </a:ext>
          </a:extLst>
        </xdr:cNvPr>
        <xdr:cNvSpPr>
          <a:spLocks/>
        </xdr:cNvSpPr>
      </xdr:nvSpPr>
      <xdr:spPr bwMode="auto">
        <a:xfrm rot="1800000" flipH="1" flipV="1">
          <a:off x="1381125" y="4479607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990600</xdr:colOff>
      <xdr:row>274</xdr:row>
      <xdr:rowOff>152400</xdr:rowOff>
    </xdr:from>
    <xdr:to>
      <xdr:col>1</xdr:col>
      <xdr:colOff>19050</xdr:colOff>
      <xdr:row>275</xdr:row>
      <xdr:rowOff>57150</xdr:rowOff>
    </xdr:to>
    <xdr:sp macro="" textlink="">
      <xdr:nvSpPr>
        <xdr:cNvPr id="40" name="AutoShape 43">
          <a:extLst>
            <a:ext uri="{FF2B5EF4-FFF2-40B4-BE49-F238E27FC236}">
              <a16:creationId xmlns:a16="http://schemas.microsoft.com/office/drawing/2014/main" id="{5F992AD6-F4C4-44A9-853A-C7FFAECA1B20}"/>
            </a:ext>
          </a:extLst>
        </xdr:cNvPr>
        <xdr:cNvSpPr>
          <a:spLocks/>
        </xdr:cNvSpPr>
      </xdr:nvSpPr>
      <xdr:spPr bwMode="auto">
        <a:xfrm rot="19800000" flipV="1">
          <a:off x="990600" y="44815125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275</xdr:row>
      <xdr:rowOff>57150</xdr:rowOff>
    </xdr:from>
    <xdr:to>
      <xdr:col>1</xdr:col>
      <xdr:colOff>95250</xdr:colOff>
      <xdr:row>275</xdr:row>
      <xdr:rowOff>133350</xdr:rowOff>
    </xdr:to>
    <xdr:sp macro="" textlink="">
      <xdr:nvSpPr>
        <xdr:cNvPr id="41" name="AutoShape 44">
          <a:extLst>
            <a:ext uri="{FF2B5EF4-FFF2-40B4-BE49-F238E27FC236}">
              <a16:creationId xmlns:a16="http://schemas.microsoft.com/office/drawing/2014/main" id="{731C03BA-6680-4292-A777-A2AA9C5F1F7B}"/>
            </a:ext>
          </a:extLst>
        </xdr:cNvPr>
        <xdr:cNvSpPr>
          <a:spLocks/>
        </xdr:cNvSpPr>
      </xdr:nvSpPr>
      <xdr:spPr bwMode="auto">
        <a:xfrm rot="18000000" flipV="1">
          <a:off x="1071563" y="44886562"/>
          <a:ext cx="76200" cy="66675"/>
        </a:xfrm>
        <a:prstGeom prst="leftBracket">
          <a:avLst>
            <a:gd name="adj" fmla="val 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1104900</xdr:colOff>
      <xdr:row>274</xdr:row>
      <xdr:rowOff>9525</xdr:rowOff>
    </xdr:from>
    <xdr:to>
      <xdr:col>1</xdr:col>
      <xdr:colOff>0</xdr:colOff>
      <xdr:row>274</xdr:row>
      <xdr:rowOff>28575</xdr:rowOff>
    </xdr:to>
    <xdr:sp macro="" textlink="">
      <xdr:nvSpPr>
        <xdr:cNvPr id="42" name="Line 45">
          <a:extLst>
            <a:ext uri="{FF2B5EF4-FFF2-40B4-BE49-F238E27FC236}">
              <a16:creationId xmlns:a16="http://schemas.microsoft.com/office/drawing/2014/main" id="{17F440C4-0D6B-4A1B-95EC-AC2E3D7C8E21}"/>
            </a:ext>
          </a:extLst>
        </xdr:cNvPr>
        <xdr:cNvSpPr>
          <a:spLocks noChangeShapeType="1"/>
        </xdr:cNvSpPr>
      </xdr:nvSpPr>
      <xdr:spPr bwMode="auto">
        <a:xfrm>
          <a:off x="1047750" y="44672250"/>
          <a:ext cx="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1104900</xdr:colOff>
      <xdr:row>274</xdr:row>
      <xdr:rowOff>95250</xdr:rowOff>
    </xdr:from>
    <xdr:to>
      <xdr:col>1</xdr:col>
      <xdr:colOff>9525</xdr:colOff>
      <xdr:row>274</xdr:row>
      <xdr:rowOff>133350</xdr:rowOff>
    </xdr:to>
    <xdr:sp macro="" textlink="">
      <xdr:nvSpPr>
        <xdr:cNvPr id="43" name="Line 46">
          <a:extLst>
            <a:ext uri="{FF2B5EF4-FFF2-40B4-BE49-F238E27FC236}">
              <a16:creationId xmlns:a16="http://schemas.microsoft.com/office/drawing/2014/main" id="{BE813C03-03B1-47E6-95EA-1E7E7A68E6BE}"/>
            </a:ext>
          </a:extLst>
        </xdr:cNvPr>
        <xdr:cNvSpPr>
          <a:spLocks noChangeShapeType="1"/>
        </xdr:cNvSpPr>
      </xdr:nvSpPr>
      <xdr:spPr bwMode="auto">
        <a:xfrm>
          <a:off x="1047750" y="44757975"/>
          <a:ext cx="9525" cy="38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275</xdr:row>
      <xdr:rowOff>28575</xdr:rowOff>
    </xdr:from>
    <xdr:to>
      <xdr:col>1</xdr:col>
      <xdr:colOff>57150</xdr:colOff>
      <xdr:row>275</xdr:row>
      <xdr:rowOff>47625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60368D12-3664-467D-BFBF-30744D444C96}"/>
            </a:ext>
          </a:extLst>
        </xdr:cNvPr>
        <xdr:cNvSpPr>
          <a:spLocks noChangeShapeType="1"/>
        </xdr:cNvSpPr>
      </xdr:nvSpPr>
      <xdr:spPr bwMode="auto">
        <a:xfrm>
          <a:off x="1076325" y="44853225"/>
          <a:ext cx="2857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275</xdr:row>
      <xdr:rowOff>76200</xdr:rowOff>
    </xdr:from>
    <xdr:to>
      <xdr:col>1</xdr:col>
      <xdr:colOff>142875</xdr:colOff>
      <xdr:row>275</xdr:row>
      <xdr:rowOff>76200</xdr:rowOff>
    </xdr:to>
    <xdr:sp macro="" textlink="">
      <xdr:nvSpPr>
        <xdr:cNvPr id="45" name="Line 48">
          <a:extLst>
            <a:ext uri="{FF2B5EF4-FFF2-40B4-BE49-F238E27FC236}">
              <a16:creationId xmlns:a16="http://schemas.microsoft.com/office/drawing/2014/main" id="{AC5A7F6B-E3C0-4554-B0BF-BD7AD766D2E1}"/>
            </a:ext>
          </a:extLst>
        </xdr:cNvPr>
        <xdr:cNvSpPr>
          <a:spLocks noChangeShapeType="1"/>
        </xdr:cNvSpPr>
      </xdr:nvSpPr>
      <xdr:spPr bwMode="auto">
        <a:xfrm>
          <a:off x="1162050" y="44900850"/>
          <a:ext cx="285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209550</xdr:colOff>
      <xdr:row>275</xdr:row>
      <xdr:rowOff>66675</xdr:rowOff>
    </xdr:from>
    <xdr:to>
      <xdr:col>1</xdr:col>
      <xdr:colOff>238125</xdr:colOff>
      <xdr:row>275</xdr:row>
      <xdr:rowOff>76200</xdr:rowOff>
    </xdr:to>
    <xdr:sp macro="" textlink="">
      <xdr:nvSpPr>
        <xdr:cNvPr id="46" name="Line 49">
          <a:extLst>
            <a:ext uri="{FF2B5EF4-FFF2-40B4-BE49-F238E27FC236}">
              <a16:creationId xmlns:a16="http://schemas.microsoft.com/office/drawing/2014/main" id="{B76CC5F5-8AEE-4384-B4BC-34EBF585DBA6}"/>
            </a:ext>
          </a:extLst>
        </xdr:cNvPr>
        <xdr:cNvSpPr>
          <a:spLocks noChangeShapeType="1"/>
        </xdr:cNvSpPr>
      </xdr:nvSpPr>
      <xdr:spPr bwMode="auto">
        <a:xfrm flipV="1">
          <a:off x="1257300" y="44891325"/>
          <a:ext cx="285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295275</xdr:colOff>
      <xdr:row>275</xdr:row>
      <xdr:rowOff>9525</xdr:rowOff>
    </xdr:from>
    <xdr:to>
      <xdr:col>1</xdr:col>
      <xdr:colOff>314325</xdr:colOff>
      <xdr:row>275</xdr:row>
      <xdr:rowOff>38100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0C08BD51-5406-45F3-9351-5AA7CCC1C281}"/>
            </a:ext>
          </a:extLst>
        </xdr:cNvPr>
        <xdr:cNvSpPr>
          <a:spLocks noChangeShapeType="1"/>
        </xdr:cNvSpPr>
      </xdr:nvSpPr>
      <xdr:spPr bwMode="auto">
        <a:xfrm flipV="1">
          <a:off x="1343025" y="44834175"/>
          <a:ext cx="19050" cy="285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352425</xdr:colOff>
      <xdr:row>274</xdr:row>
      <xdr:rowOff>95250</xdr:rowOff>
    </xdr:from>
    <xdr:to>
      <xdr:col>1</xdr:col>
      <xdr:colOff>352425</xdr:colOff>
      <xdr:row>274</xdr:row>
      <xdr:rowOff>114300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6EB5D15B-CF0B-4129-9295-08298D25A7DC}"/>
            </a:ext>
          </a:extLst>
        </xdr:cNvPr>
        <xdr:cNvSpPr>
          <a:spLocks noChangeShapeType="1"/>
        </xdr:cNvSpPr>
      </xdr:nvSpPr>
      <xdr:spPr bwMode="auto">
        <a:xfrm flipV="1">
          <a:off x="1400175" y="44757975"/>
          <a:ext cx="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352425</xdr:colOff>
      <xdr:row>274</xdr:row>
      <xdr:rowOff>9525</xdr:rowOff>
    </xdr:from>
    <xdr:to>
      <xdr:col>1</xdr:col>
      <xdr:colOff>361950</xdr:colOff>
      <xdr:row>274</xdr:row>
      <xdr:rowOff>28575</xdr:rowOff>
    </xdr:to>
    <xdr:sp macro="" textlink="">
      <xdr:nvSpPr>
        <xdr:cNvPr id="49" name="Line 52">
          <a:extLst>
            <a:ext uri="{FF2B5EF4-FFF2-40B4-BE49-F238E27FC236}">
              <a16:creationId xmlns:a16="http://schemas.microsoft.com/office/drawing/2014/main" id="{26A3AA72-D34A-4337-802F-ADEBCC30C4B7}"/>
            </a:ext>
          </a:extLst>
        </xdr:cNvPr>
        <xdr:cNvSpPr>
          <a:spLocks noChangeShapeType="1"/>
        </xdr:cNvSpPr>
      </xdr:nvSpPr>
      <xdr:spPr bwMode="auto">
        <a:xfrm>
          <a:off x="1400175" y="44672250"/>
          <a:ext cx="952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295275</xdr:colOff>
      <xdr:row>273</xdr:row>
      <xdr:rowOff>95250</xdr:rowOff>
    </xdr:from>
    <xdr:to>
      <xdr:col>1</xdr:col>
      <xdr:colOff>314325</xdr:colOff>
      <xdr:row>273</xdr:row>
      <xdr:rowOff>114300</xdr:rowOff>
    </xdr:to>
    <xdr:sp macro="" textlink="">
      <xdr:nvSpPr>
        <xdr:cNvPr id="50" name="Line 53">
          <a:extLst>
            <a:ext uri="{FF2B5EF4-FFF2-40B4-BE49-F238E27FC236}">
              <a16:creationId xmlns:a16="http://schemas.microsoft.com/office/drawing/2014/main" id="{5B87CB6C-549C-4CAA-B708-86C9A02AB271}"/>
            </a:ext>
          </a:extLst>
        </xdr:cNvPr>
        <xdr:cNvSpPr>
          <a:spLocks noChangeShapeType="1"/>
        </xdr:cNvSpPr>
      </xdr:nvSpPr>
      <xdr:spPr bwMode="auto">
        <a:xfrm>
          <a:off x="1343025" y="44596050"/>
          <a:ext cx="1905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209550</xdr:colOff>
      <xdr:row>273</xdr:row>
      <xdr:rowOff>47625</xdr:rowOff>
    </xdr:from>
    <xdr:to>
      <xdr:col>1</xdr:col>
      <xdr:colOff>247650</xdr:colOff>
      <xdr:row>273</xdr:row>
      <xdr:rowOff>57150</xdr:rowOff>
    </xdr:to>
    <xdr:sp macro="" textlink="">
      <xdr:nvSpPr>
        <xdr:cNvPr id="51" name="Line 54">
          <a:extLst>
            <a:ext uri="{FF2B5EF4-FFF2-40B4-BE49-F238E27FC236}">
              <a16:creationId xmlns:a16="http://schemas.microsoft.com/office/drawing/2014/main" id="{98C00255-A02C-4569-90CA-1CF0BDCD3B88}"/>
            </a:ext>
          </a:extLst>
        </xdr:cNvPr>
        <xdr:cNvSpPr>
          <a:spLocks noChangeShapeType="1"/>
        </xdr:cNvSpPr>
      </xdr:nvSpPr>
      <xdr:spPr bwMode="auto">
        <a:xfrm flipH="1" flipV="1">
          <a:off x="1257300" y="44548425"/>
          <a:ext cx="38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104775</xdr:colOff>
      <xdr:row>273</xdr:row>
      <xdr:rowOff>47625</xdr:rowOff>
    </xdr:from>
    <xdr:to>
      <xdr:col>1</xdr:col>
      <xdr:colOff>133350</xdr:colOff>
      <xdr:row>273</xdr:row>
      <xdr:rowOff>57150</xdr:rowOff>
    </xdr:to>
    <xdr:sp macro="" textlink="">
      <xdr:nvSpPr>
        <xdr:cNvPr id="52" name="Line 55">
          <a:extLst>
            <a:ext uri="{FF2B5EF4-FFF2-40B4-BE49-F238E27FC236}">
              <a16:creationId xmlns:a16="http://schemas.microsoft.com/office/drawing/2014/main" id="{E0EF2441-8C2B-4D6F-B3D7-68E73F911CB1}"/>
            </a:ext>
          </a:extLst>
        </xdr:cNvPr>
        <xdr:cNvSpPr>
          <a:spLocks noChangeShapeType="1"/>
        </xdr:cNvSpPr>
      </xdr:nvSpPr>
      <xdr:spPr bwMode="auto">
        <a:xfrm flipH="1">
          <a:off x="1152525" y="44548425"/>
          <a:ext cx="28575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85725</xdr:rowOff>
    </xdr:from>
    <xdr:to>
      <xdr:col>1</xdr:col>
      <xdr:colOff>47625</xdr:colOff>
      <xdr:row>273</xdr:row>
      <xdr:rowOff>104775</xdr:rowOff>
    </xdr:to>
    <xdr:sp macro="" textlink="">
      <xdr:nvSpPr>
        <xdr:cNvPr id="53" name="Line 56">
          <a:extLst>
            <a:ext uri="{FF2B5EF4-FFF2-40B4-BE49-F238E27FC236}">
              <a16:creationId xmlns:a16="http://schemas.microsoft.com/office/drawing/2014/main" id="{6A245229-E422-4CCD-9CA6-C01F90A03A89}"/>
            </a:ext>
          </a:extLst>
        </xdr:cNvPr>
        <xdr:cNvSpPr>
          <a:spLocks noChangeShapeType="1"/>
        </xdr:cNvSpPr>
      </xdr:nvSpPr>
      <xdr:spPr bwMode="auto">
        <a:xfrm flipH="1">
          <a:off x="1066800" y="44586525"/>
          <a:ext cx="28575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514350</xdr:colOff>
      <xdr:row>241</xdr:row>
      <xdr:rowOff>28575</xdr:rowOff>
    </xdr:from>
    <xdr:to>
      <xdr:col>2</xdr:col>
      <xdr:colOff>361950</xdr:colOff>
      <xdr:row>245</xdr:row>
      <xdr:rowOff>66675</xdr:rowOff>
    </xdr:to>
    <xdr:pic>
      <xdr:nvPicPr>
        <xdr:cNvPr id="54" name="Picture 57">
          <a:extLst>
            <a:ext uri="{FF2B5EF4-FFF2-40B4-BE49-F238E27FC236}">
              <a16:creationId xmlns:a16="http://schemas.microsoft.com/office/drawing/2014/main" id="{C43EEBFC-A84A-40D9-A130-B9E4B603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347775"/>
          <a:ext cx="13430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66</xdr:row>
      <xdr:rowOff>76200</xdr:rowOff>
    </xdr:from>
    <xdr:to>
      <xdr:col>2</xdr:col>
      <xdr:colOff>295275</xdr:colOff>
      <xdr:row>70</xdr:row>
      <xdr:rowOff>133350</xdr:rowOff>
    </xdr:to>
    <xdr:pic>
      <xdr:nvPicPr>
        <xdr:cNvPr id="55" name="Picture 60" descr="wushtzy2">
          <a:extLst>
            <a:ext uri="{FF2B5EF4-FFF2-40B4-BE49-F238E27FC236}">
              <a16:creationId xmlns:a16="http://schemas.microsoft.com/office/drawing/2014/main" id="{AF046564-2739-4D9A-BFE6-C7764C7E5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1058525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0</xdr:row>
      <xdr:rowOff>104775</xdr:rowOff>
    </xdr:from>
    <xdr:to>
      <xdr:col>2</xdr:col>
      <xdr:colOff>257175</xdr:colOff>
      <xdr:row>4</xdr:row>
      <xdr:rowOff>66675</xdr:rowOff>
    </xdr:to>
    <xdr:pic>
      <xdr:nvPicPr>
        <xdr:cNvPr id="56" name="Picture 61" descr="wushzy2">
          <a:extLst>
            <a:ext uri="{FF2B5EF4-FFF2-40B4-BE49-F238E27FC236}">
              <a16:creationId xmlns:a16="http://schemas.microsoft.com/office/drawing/2014/main" id="{BE08A49A-0887-45FB-9592-35D6C220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4775"/>
          <a:ext cx="1076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31</xdr:row>
      <xdr:rowOff>133350</xdr:rowOff>
    </xdr:from>
    <xdr:to>
      <xdr:col>2</xdr:col>
      <xdr:colOff>219075</xdr:colOff>
      <xdr:row>35</xdr:row>
      <xdr:rowOff>85725</xdr:rowOff>
    </xdr:to>
    <xdr:pic>
      <xdr:nvPicPr>
        <xdr:cNvPr id="57" name="Picture 62" descr="wushzy2">
          <a:extLst>
            <a:ext uri="{FF2B5EF4-FFF2-40B4-BE49-F238E27FC236}">
              <a16:creationId xmlns:a16="http://schemas.microsoft.com/office/drawing/2014/main" id="{437D3345-6850-4E63-A62D-DDDE437F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448300"/>
          <a:ext cx="1000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52</xdr:row>
      <xdr:rowOff>66675</xdr:rowOff>
    </xdr:from>
    <xdr:to>
      <xdr:col>2</xdr:col>
      <xdr:colOff>295275</xdr:colOff>
      <xdr:row>56</xdr:row>
      <xdr:rowOff>152400</xdr:rowOff>
    </xdr:to>
    <xdr:pic>
      <xdr:nvPicPr>
        <xdr:cNvPr id="58" name="Picture 63" descr="wushzy2">
          <a:extLst>
            <a:ext uri="{FF2B5EF4-FFF2-40B4-BE49-F238E27FC236}">
              <a16:creationId xmlns:a16="http://schemas.microsoft.com/office/drawing/2014/main" id="{E26CD6BB-5E64-4187-9553-891E69CF0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91"/>
        <a:stretch>
          <a:fillRect/>
        </a:stretch>
      </xdr:blipFill>
      <xdr:spPr bwMode="auto">
        <a:xfrm>
          <a:off x="714375" y="8782050"/>
          <a:ext cx="1076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83</xdr:row>
      <xdr:rowOff>19050</xdr:rowOff>
    </xdr:from>
    <xdr:to>
      <xdr:col>2</xdr:col>
      <xdr:colOff>371475</xdr:colOff>
      <xdr:row>87</xdr:row>
      <xdr:rowOff>9525</xdr:rowOff>
    </xdr:to>
    <xdr:pic>
      <xdr:nvPicPr>
        <xdr:cNvPr id="59" name="Picture 64" descr="wushzy2">
          <a:extLst>
            <a:ext uri="{FF2B5EF4-FFF2-40B4-BE49-F238E27FC236}">
              <a16:creationId xmlns:a16="http://schemas.microsoft.com/office/drawing/2014/main" id="{B8659D67-FA1B-4ED9-8C90-F4AB19AC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754100"/>
          <a:ext cx="12192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107</xdr:row>
      <xdr:rowOff>152400</xdr:rowOff>
    </xdr:from>
    <xdr:to>
      <xdr:col>3</xdr:col>
      <xdr:colOff>0</xdr:colOff>
      <xdr:row>112</xdr:row>
      <xdr:rowOff>38100</xdr:rowOff>
    </xdr:to>
    <xdr:pic>
      <xdr:nvPicPr>
        <xdr:cNvPr id="60" name="Picture 65" descr="wushzy2">
          <a:extLst>
            <a:ext uri="{FF2B5EF4-FFF2-40B4-BE49-F238E27FC236}">
              <a16:creationId xmlns:a16="http://schemas.microsoft.com/office/drawing/2014/main" id="{BE9FB464-1026-49F2-8742-3462311E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73650"/>
          <a:ext cx="1333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130</xdr:row>
      <xdr:rowOff>85725</xdr:rowOff>
    </xdr:from>
    <xdr:to>
      <xdr:col>2</xdr:col>
      <xdr:colOff>352425</xdr:colOff>
      <xdr:row>134</xdr:row>
      <xdr:rowOff>95250</xdr:rowOff>
    </xdr:to>
    <xdr:pic>
      <xdr:nvPicPr>
        <xdr:cNvPr id="61" name="Picture 60" descr="wushtzy2">
          <a:extLst>
            <a:ext uri="{FF2B5EF4-FFF2-40B4-BE49-F238E27FC236}">
              <a16:creationId xmlns:a16="http://schemas.microsoft.com/office/drawing/2014/main" id="{501CAFD9-EFF2-40E9-BC33-F884E37F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1209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197644</xdr:colOff>
      <xdr:row>147</xdr:row>
      <xdr:rowOff>35719</xdr:rowOff>
    </xdr:from>
    <xdr:to>
      <xdr:col>1</xdr:col>
      <xdr:colOff>330994</xdr:colOff>
      <xdr:row>147</xdr:row>
      <xdr:rowOff>109538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17642043-11F3-484D-8CFF-F88C0B74E7AE}"/>
            </a:ext>
          </a:extLst>
        </xdr:cNvPr>
        <xdr:cNvSpPr/>
      </xdr:nvSpPr>
      <xdr:spPr>
        <a:xfrm>
          <a:off x="1245394" y="24133969"/>
          <a:ext cx="133350" cy="7381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72627</xdr:colOff>
      <xdr:row>148</xdr:row>
      <xdr:rowOff>98822</xdr:rowOff>
    </xdr:from>
    <xdr:to>
      <xdr:col>1</xdr:col>
      <xdr:colOff>146446</xdr:colOff>
      <xdr:row>149</xdr:row>
      <xdr:rowOff>70247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B65E4511-E252-447B-AAC1-E934557F3D4B}"/>
            </a:ext>
          </a:extLst>
        </xdr:cNvPr>
        <xdr:cNvSpPr/>
      </xdr:nvSpPr>
      <xdr:spPr>
        <a:xfrm rot="3832810">
          <a:off x="1090612" y="24388762"/>
          <a:ext cx="133350" cy="7381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389349</xdr:colOff>
      <xdr:row>148</xdr:row>
      <xdr:rowOff>117876</xdr:rowOff>
    </xdr:from>
    <xdr:to>
      <xdr:col>2</xdr:col>
      <xdr:colOff>15493</xdr:colOff>
      <xdr:row>149</xdr:row>
      <xdr:rowOff>89301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8C733FBB-DAC5-4266-A4EE-A5BB800A8A3A}"/>
            </a:ext>
          </a:extLst>
        </xdr:cNvPr>
        <xdr:cNvSpPr/>
      </xdr:nvSpPr>
      <xdr:spPr>
        <a:xfrm rot="18131769">
          <a:off x="1407334" y="24407816"/>
          <a:ext cx="133350" cy="7381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504824</xdr:colOff>
      <xdr:row>146</xdr:row>
      <xdr:rowOff>47625</xdr:rowOff>
    </xdr:from>
    <xdr:to>
      <xdr:col>2</xdr:col>
      <xdr:colOff>228600</xdr:colOff>
      <xdr:row>150</xdr:row>
      <xdr:rowOff>107536</xdr:rowOff>
    </xdr:to>
    <xdr:pic>
      <xdr:nvPicPr>
        <xdr:cNvPr id="65" name="Picture 64" descr="WSAZ-18.jpg">
          <a:extLst>
            <a:ext uri="{FF2B5EF4-FFF2-40B4-BE49-F238E27FC236}">
              <a16:creationId xmlns:a16="http://schemas.microsoft.com/office/drawing/2014/main" id="{90594816-71CB-4C49-8FD7-B3E4B11F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04824" y="23983950"/>
          <a:ext cx="1219201" cy="707611"/>
        </a:xfrm>
        <a:prstGeom prst="rect">
          <a:avLst/>
        </a:prstGeom>
      </xdr:spPr>
    </xdr:pic>
    <xdr:clientData/>
  </xdr:twoCellAnchor>
  <xdr:oneCellAnchor>
    <xdr:from>
      <xdr:col>1</xdr:col>
      <xdr:colOff>140495</xdr:colOff>
      <xdr:row>147</xdr:row>
      <xdr:rowOff>123826</xdr:rowOff>
    </xdr:from>
    <xdr:ext cx="387735" cy="217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92DE2B4-F1E0-4F60-89EA-A3D7CF30A13D}"/>
            </a:ext>
          </a:extLst>
        </xdr:cNvPr>
        <xdr:cNvSpPr txBox="1"/>
      </xdr:nvSpPr>
      <xdr:spPr>
        <a:xfrm>
          <a:off x="1188245" y="24222076"/>
          <a:ext cx="38773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F436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B5CE-3460-4302-8A58-37932247490D}">
  <dimension ref="A1:L318"/>
  <sheetViews>
    <sheetView showZeros="0" tabSelected="1" zoomScaleNormal="100" workbookViewId="0">
      <selection activeCell="K1" sqref="K1"/>
    </sheetView>
  </sheetViews>
  <sheetFormatPr defaultRowHeight="12.75" x14ac:dyDescent="0.2"/>
  <cols>
    <col min="1" max="1" width="15.7109375" style="193" customWidth="1"/>
    <col min="2" max="3" width="6.7109375" style="154" customWidth="1"/>
    <col min="4" max="4" width="8.28515625" style="154" customWidth="1"/>
    <col min="5" max="5" width="16.7109375" style="154" customWidth="1"/>
    <col min="6" max="6" width="9.42578125" style="154" customWidth="1"/>
    <col min="7" max="7" width="6.7109375" style="154" customWidth="1"/>
    <col min="8" max="8" width="16.7109375" style="47" customWidth="1"/>
    <col min="9" max="10" width="6.7109375" style="47" customWidth="1"/>
    <col min="11" max="16384" width="9.140625" style="47"/>
  </cols>
  <sheetData>
    <row r="1" spans="1:12" s="7" customFormat="1" ht="14.1" customHeight="1" x14ac:dyDescent="0.2">
      <c r="A1" s="1"/>
      <c r="B1" s="2"/>
      <c r="C1" s="2"/>
      <c r="D1" s="3"/>
      <c r="E1" s="4" t="s">
        <v>0</v>
      </c>
      <c r="F1" s="4"/>
      <c r="G1" s="5"/>
      <c r="H1" s="6"/>
      <c r="I1" s="6"/>
      <c r="J1" s="6"/>
    </row>
    <row r="2" spans="1:12" s="7" customFormat="1" ht="14.1" customHeight="1" x14ac:dyDescent="0.2">
      <c r="A2" s="8"/>
      <c r="B2" s="9"/>
      <c r="C2" s="9"/>
      <c r="D2" s="10"/>
      <c r="E2" s="5"/>
      <c r="F2" s="5"/>
      <c r="G2" s="5"/>
      <c r="H2" s="6"/>
      <c r="I2" s="6"/>
      <c r="J2" s="6"/>
    </row>
    <row r="3" spans="1:12" s="7" customFormat="1" ht="14.1" customHeight="1" x14ac:dyDescent="0.2">
      <c r="A3" s="8"/>
      <c r="B3" s="9"/>
      <c r="C3" s="9"/>
      <c r="D3" s="10"/>
      <c r="E3" s="5"/>
      <c r="F3" s="5"/>
      <c r="G3" s="5"/>
      <c r="H3" s="6"/>
      <c r="I3" s="6"/>
      <c r="J3" s="6"/>
    </row>
    <row r="4" spans="1:12" s="7" customFormat="1" ht="14.1" customHeight="1" x14ac:dyDescent="0.2">
      <c r="A4" s="8"/>
      <c r="B4" s="9"/>
      <c r="C4" s="9"/>
      <c r="D4" s="10"/>
      <c r="E4" s="5"/>
      <c r="F4" s="5"/>
      <c r="G4" s="5"/>
      <c r="H4" s="6"/>
      <c r="I4" s="6"/>
      <c r="J4" s="6"/>
    </row>
    <row r="5" spans="1:12" s="7" customFormat="1" ht="14.1" customHeight="1" x14ac:dyDescent="0.2">
      <c r="A5" s="11"/>
      <c r="B5" s="12"/>
      <c r="C5" s="12"/>
      <c r="D5" s="13"/>
      <c r="E5" s="5"/>
      <c r="F5" s="5"/>
      <c r="G5" s="5"/>
      <c r="H5" s="6"/>
      <c r="I5" s="6"/>
      <c r="J5" s="6"/>
    </row>
    <row r="6" spans="1:12" s="7" customFormat="1" ht="14.1" customHeight="1" x14ac:dyDescent="0.2">
      <c r="A6" s="14" t="s">
        <v>1</v>
      </c>
      <c r="B6" s="15"/>
      <c r="C6" s="15"/>
      <c r="D6" s="16"/>
      <c r="E6" s="14" t="s">
        <v>2</v>
      </c>
      <c r="F6" s="15"/>
      <c r="G6" s="16"/>
      <c r="H6" s="14" t="s">
        <v>3</v>
      </c>
      <c r="I6" s="15"/>
      <c r="J6" s="16"/>
    </row>
    <row r="7" spans="1:12" s="7" customFormat="1" ht="14.1" customHeight="1" x14ac:dyDescent="0.2">
      <c r="A7" s="17" t="s">
        <v>4</v>
      </c>
      <c r="B7" s="17" t="s">
        <v>5</v>
      </c>
      <c r="C7" s="17"/>
      <c r="D7" s="18" t="s">
        <v>6</v>
      </c>
      <c r="E7" s="17" t="s">
        <v>7</v>
      </c>
      <c r="F7" s="18" t="s">
        <v>8</v>
      </c>
      <c r="G7" s="17" t="s">
        <v>9</v>
      </c>
      <c r="H7" s="18" t="s">
        <v>7</v>
      </c>
      <c r="I7" s="18" t="s">
        <v>8</v>
      </c>
      <c r="J7" s="18" t="s">
        <v>9</v>
      </c>
    </row>
    <row r="8" spans="1:12" s="7" customFormat="1" ht="14.1" customHeight="1" x14ac:dyDescent="0.2">
      <c r="A8" s="19" t="s">
        <v>10</v>
      </c>
      <c r="B8" s="20" t="s">
        <v>11</v>
      </c>
      <c r="C8" s="20"/>
      <c r="D8" s="21">
        <v>0.28000000000000003</v>
      </c>
      <c r="E8" s="20" t="s">
        <v>12</v>
      </c>
      <c r="F8" s="22">
        <f t="shared" ref="F8:F27" si="0">G8*D8/100+0.25</f>
        <v>10.022</v>
      </c>
      <c r="G8" s="20" t="s">
        <v>13</v>
      </c>
      <c r="H8" s="23">
        <v>72989611060</v>
      </c>
      <c r="I8" s="21">
        <f t="shared" ref="I8:I18" si="1">J8*D8/100+0.25</f>
        <v>5.1220000000000008</v>
      </c>
      <c r="J8" s="24">
        <v>1740</v>
      </c>
      <c r="L8" s="25"/>
    </row>
    <row r="9" spans="1:12" s="7" customFormat="1" ht="14.1" customHeight="1" x14ac:dyDescent="0.2">
      <c r="A9" s="26" t="s">
        <v>14</v>
      </c>
      <c r="B9" s="27" t="s">
        <v>15</v>
      </c>
      <c r="C9" s="27"/>
      <c r="D9" s="28">
        <v>0.67</v>
      </c>
      <c r="E9" s="27" t="s">
        <v>16</v>
      </c>
      <c r="F9" s="29">
        <f t="shared" si="0"/>
        <v>10.032</v>
      </c>
      <c r="G9" s="27" t="s">
        <v>17</v>
      </c>
      <c r="H9" s="30">
        <v>72989611061</v>
      </c>
      <c r="I9" s="28">
        <f t="shared" si="1"/>
        <v>5.1075000000000008</v>
      </c>
      <c r="J9" s="31" t="s">
        <v>18</v>
      </c>
      <c r="L9" s="25"/>
    </row>
    <row r="10" spans="1:12" s="7" customFormat="1" ht="14.1" customHeight="1" x14ac:dyDescent="0.2">
      <c r="A10" s="26" t="s">
        <v>19</v>
      </c>
      <c r="B10" s="27" t="s">
        <v>20</v>
      </c>
      <c r="C10" s="27"/>
      <c r="D10" s="28">
        <v>1.1499999999999999</v>
      </c>
      <c r="E10" s="27" t="s">
        <v>21</v>
      </c>
      <c r="F10" s="29">
        <f t="shared" si="0"/>
        <v>10.024999999999999</v>
      </c>
      <c r="G10" s="27" t="s">
        <v>22</v>
      </c>
      <c r="H10" s="30">
        <v>72989611062</v>
      </c>
      <c r="I10" s="28">
        <f t="shared" si="1"/>
        <v>5.0799999999999992</v>
      </c>
      <c r="J10" s="31" t="s">
        <v>23</v>
      </c>
      <c r="L10" s="25"/>
    </row>
    <row r="11" spans="1:12" s="7" customFormat="1" ht="14.1" customHeight="1" x14ac:dyDescent="0.2">
      <c r="A11" s="26" t="s">
        <v>24</v>
      </c>
      <c r="B11" s="27" t="s">
        <v>25</v>
      </c>
      <c r="C11" s="27"/>
      <c r="D11" s="28">
        <v>1.49</v>
      </c>
      <c r="E11" s="27" t="s">
        <v>26</v>
      </c>
      <c r="F11" s="29">
        <f t="shared" si="0"/>
        <v>10.009500000000001</v>
      </c>
      <c r="G11" s="27" t="s">
        <v>27</v>
      </c>
      <c r="H11" s="30">
        <v>72989611063</v>
      </c>
      <c r="I11" s="28">
        <f t="shared" si="1"/>
        <v>5.0925000000000002</v>
      </c>
      <c r="J11" s="31" t="s">
        <v>28</v>
      </c>
      <c r="L11" s="25"/>
    </row>
    <row r="12" spans="1:12" s="7" customFormat="1" ht="14.1" customHeight="1" x14ac:dyDescent="0.2">
      <c r="A12" s="26" t="s">
        <v>29</v>
      </c>
      <c r="B12" s="27" t="s">
        <v>30</v>
      </c>
      <c r="C12" s="27"/>
      <c r="D12" s="28">
        <v>2.44</v>
      </c>
      <c r="E12" s="27" t="s">
        <v>31</v>
      </c>
      <c r="F12" s="29">
        <f t="shared" si="0"/>
        <v>10.01</v>
      </c>
      <c r="G12" s="27" t="s">
        <v>32</v>
      </c>
      <c r="H12" s="30">
        <v>72989611064</v>
      </c>
      <c r="I12" s="28">
        <f t="shared" si="1"/>
        <v>5.13</v>
      </c>
      <c r="J12" s="31" t="s">
        <v>33</v>
      </c>
      <c r="L12" s="25"/>
    </row>
    <row r="13" spans="1:12" s="7" customFormat="1" ht="14.1" customHeight="1" x14ac:dyDescent="0.2">
      <c r="A13" s="26" t="s">
        <v>34</v>
      </c>
      <c r="B13" s="27" t="s">
        <v>35</v>
      </c>
      <c r="C13" s="27"/>
      <c r="D13" s="28">
        <v>3.85</v>
      </c>
      <c r="E13" s="27" t="s">
        <v>36</v>
      </c>
      <c r="F13" s="29">
        <f t="shared" si="0"/>
        <v>10.067500000000001</v>
      </c>
      <c r="G13" s="27" t="s">
        <v>37</v>
      </c>
      <c r="H13" s="30">
        <v>72989611065</v>
      </c>
      <c r="I13" s="28">
        <f t="shared" si="1"/>
        <v>5.0625</v>
      </c>
      <c r="J13" s="31" t="s">
        <v>38</v>
      </c>
      <c r="L13" s="25"/>
    </row>
    <row r="14" spans="1:12" s="7" customFormat="1" ht="14.1" customHeight="1" x14ac:dyDescent="0.2">
      <c r="A14" s="26" t="s">
        <v>39</v>
      </c>
      <c r="B14" s="27" t="s">
        <v>40</v>
      </c>
      <c r="C14" s="27"/>
      <c r="D14" s="28">
        <v>4.55</v>
      </c>
      <c r="E14" s="27" t="s">
        <v>41</v>
      </c>
      <c r="F14" s="29">
        <f t="shared" si="0"/>
        <v>10.032500000000001</v>
      </c>
      <c r="G14" s="27" t="s">
        <v>42</v>
      </c>
      <c r="H14" s="30">
        <v>72989611066</v>
      </c>
      <c r="I14" s="28">
        <f t="shared" si="1"/>
        <v>5.0274999999999999</v>
      </c>
      <c r="J14" s="31" t="s">
        <v>43</v>
      </c>
      <c r="L14" s="25"/>
    </row>
    <row r="15" spans="1:12" s="7" customFormat="1" ht="14.1" customHeight="1" x14ac:dyDescent="0.2">
      <c r="A15" s="26" t="s">
        <v>44</v>
      </c>
      <c r="B15" s="27" t="s">
        <v>45</v>
      </c>
      <c r="C15" s="27"/>
      <c r="D15" s="28">
        <v>7.69</v>
      </c>
      <c r="E15" s="27" t="s">
        <v>46</v>
      </c>
      <c r="F15" s="29">
        <f t="shared" si="0"/>
        <v>10.016299999999999</v>
      </c>
      <c r="G15" s="27" t="s">
        <v>47</v>
      </c>
      <c r="H15" s="30">
        <v>72989611067</v>
      </c>
      <c r="I15" s="28">
        <f t="shared" si="1"/>
        <v>5.0947000000000005</v>
      </c>
      <c r="J15" s="31" t="s">
        <v>48</v>
      </c>
      <c r="L15" s="25"/>
    </row>
    <row r="16" spans="1:12" s="7" customFormat="1" ht="14.1" customHeight="1" x14ac:dyDescent="0.2">
      <c r="A16" s="26" t="s">
        <v>49</v>
      </c>
      <c r="B16" s="27" t="s">
        <v>50</v>
      </c>
      <c r="C16" s="27"/>
      <c r="D16" s="28">
        <v>10.99</v>
      </c>
      <c r="E16" s="27" t="s">
        <v>51</v>
      </c>
      <c r="F16" s="29">
        <f t="shared" si="0"/>
        <v>10.0311</v>
      </c>
      <c r="G16" s="27" t="s">
        <v>52</v>
      </c>
      <c r="H16" s="30">
        <v>72989611068</v>
      </c>
      <c r="I16" s="28">
        <f t="shared" si="1"/>
        <v>5.0856000000000003</v>
      </c>
      <c r="J16" s="31" t="s">
        <v>53</v>
      </c>
      <c r="L16" s="25"/>
    </row>
    <row r="17" spans="1:12" s="7" customFormat="1" ht="14.1" customHeight="1" x14ac:dyDescent="0.2">
      <c r="A17" s="26" t="s">
        <v>54</v>
      </c>
      <c r="B17" s="27" t="s">
        <v>55</v>
      </c>
      <c r="C17" s="27"/>
      <c r="D17" s="28">
        <v>15.38</v>
      </c>
      <c r="E17" s="27" t="s">
        <v>56</v>
      </c>
      <c r="F17" s="29">
        <f t="shared" si="0"/>
        <v>10.093200000000001</v>
      </c>
      <c r="G17" s="27" t="s">
        <v>57</v>
      </c>
      <c r="H17" s="30">
        <v>72989611069</v>
      </c>
      <c r="I17" s="28">
        <f t="shared" si="1"/>
        <v>5.0178000000000003</v>
      </c>
      <c r="J17" s="31" t="s">
        <v>58</v>
      </c>
      <c r="L17" s="25"/>
    </row>
    <row r="18" spans="1:12" s="7" customFormat="1" ht="14.1" customHeight="1" x14ac:dyDescent="0.2">
      <c r="A18" s="26" t="s">
        <v>59</v>
      </c>
      <c r="B18" s="27" t="s">
        <v>60</v>
      </c>
      <c r="C18" s="27"/>
      <c r="D18" s="28">
        <v>18.87</v>
      </c>
      <c r="E18" s="27" t="s">
        <v>61</v>
      </c>
      <c r="F18" s="29">
        <f t="shared" si="0"/>
        <v>10.0624</v>
      </c>
      <c r="G18" s="27" t="s">
        <v>62</v>
      </c>
      <c r="H18" s="30">
        <v>72989611070</v>
      </c>
      <c r="I18" s="28">
        <f t="shared" si="1"/>
        <v>4.9675000000000002</v>
      </c>
      <c r="J18" s="31" t="s">
        <v>63</v>
      </c>
      <c r="L18" s="25"/>
    </row>
    <row r="19" spans="1:12" s="7" customFormat="1" ht="14.1" customHeight="1" x14ac:dyDescent="0.2">
      <c r="A19" s="26" t="s">
        <v>64</v>
      </c>
      <c r="B19" s="27" t="s">
        <v>65</v>
      </c>
      <c r="C19" s="27"/>
      <c r="D19" s="28">
        <v>22.22</v>
      </c>
      <c r="E19" s="27" t="s">
        <v>66</v>
      </c>
      <c r="F19" s="29">
        <f t="shared" si="0"/>
        <v>10.0268</v>
      </c>
      <c r="G19" s="27" t="s">
        <v>53</v>
      </c>
      <c r="H19" s="30"/>
      <c r="I19" s="28">
        <f t="shared" ref="I19:I25" si="2">J19*D19/100</f>
        <v>0</v>
      </c>
      <c r="J19" s="27"/>
      <c r="L19" s="25"/>
    </row>
    <row r="20" spans="1:12" s="7" customFormat="1" ht="14.1" customHeight="1" x14ac:dyDescent="0.2">
      <c r="A20" s="26" t="s">
        <v>67</v>
      </c>
      <c r="B20" s="27" t="s">
        <v>68</v>
      </c>
      <c r="C20" s="27"/>
      <c r="D20" s="28">
        <v>26.32</v>
      </c>
      <c r="E20" s="27" t="s">
        <v>69</v>
      </c>
      <c r="F20" s="29">
        <f t="shared" si="0"/>
        <v>9.9884000000000004</v>
      </c>
      <c r="G20" s="27" t="s">
        <v>70</v>
      </c>
      <c r="H20" s="30"/>
      <c r="I20" s="28">
        <f t="shared" si="2"/>
        <v>0</v>
      </c>
      <c r="J20" s="27"/>
      <c r="L20" s="25"/>
    </row>
    <row r="21" spans="1:12" s="7" customFormat="1" ht="14.1" customHeight="1" x14ac:dyDescent="0.2">
      <c r="A21" s="26" t="s">
        <v>71</v>
      </c>
      <c r="B21" s="27" t="s">
        <v>72</v>
      </c>
      <c r="C21" s="27"/>
      <c r="D21" s="28">
        <v>33.33</v>
      </c>
      <c r="E21" s="27" t="s">
        <v>73</v>
      </c>
      <c r="F21" s="29">
        <f t="shared" si="0"/>
        <v>9.9156999999999993</v>
      </c>
      <c r="G21" s="27" t="s">
        <v>74</v>
      </c>
      <c r="H21" s="30"/>
      <c r="I21" s="28">
        <f t="shared" si="2"/>
        <v>0</v>
      </c>
      <c r="J21" s="27"/>
      <c r="L21" s="25"/>
    </row>
    <row r="22" spans="1:12" s="7" customFormat="1" ht="14.1" customHeight="1" x14ac:dyDescent="0.2">
      <c r="A22" s="26" t="s">
        <v>75</v>
      </c>
      <c r="B22" s="27" t="s">
        <v>76</v>
      </c>
      <c r="C22" s="27"/>
      <c r="D22" s="28">
        <v>38.46</v>
      </c>
      <c r="E22" s="27" t="s">
        <v>77</v>
      </c>
      <c r="F22" s="29">
        <f t="shared" si="0"/>
        <v>9.8650000000000002</v>
      </c>
      <c r="G22" s="27" t="s">
        <v>63</v>
      </c>
      <c r="H22" s="30"/>
      <c r="I22" s="28">
        <f t="shared" si="2"/>
        <v>0</v>
      </c>
      <c r="J22" s="27"/>
      <c r="L22" s="25"/>
    </row>
    <row r="23" spans="1:12" s="7" customFormat="1" ht="14.1" customHeight="1" x14ac:dyDescent="0.2">
      <c r="A23" s="26" t="s">
        <v>78</v>
      </c>
      <c r="B23" s="27" t="s">
        <v>79</v>
      </c>
      <c r="C23" s="27"/>
      <c r="D23" s="28">
        <v>45.45</v>
      </c>
      <c r="E23" s="27" t="s">
        <v>80</v>
      </c>
      <c r="F23" s="29">
        <f>G23*D23/100+0.25</f>
        <v>10.249000000000001</v>
      </c>
      <c r="G23" s="27" t="s">
        <v>81</v>
      </c>
      <c r="H23" s="30"/>
      <c r="I23" s="28"/>
      <c r="J23" s="27"/>
      <c r="L23" s="25"/>
    </row>
    <row r="24" spans="1:12" s="7" customFormat="1" ht="14.1" customHeight="1" x14ac:dyDescent="0.2">
      <c r="A24" s="26" t="s">
        <v>82</v>
      </c>
      <c r="B24" s="27" t="s">
        <v>83</v>
      </c>
      <c r="C24" s="27"/>
      <c r="D24" s="28">
        <v>50</v>
      </c>
      <c r="E24" s="27" t="s">
        <v>84</v>
      </c>
      <c r="F24" s="29">
        <f t="shared" si="0"/>
        <v>9.75</v>
      </c>
      <c r="G24" s="27" t="s">
        <v>85</v>
      </c>
      <c r="H24" s="30"/>
      <c r="I24" s="28">
        <f t="shared" si="2"/>
        <v>0</v>
      </c>
      <c r="J24" s="27"/>
      <c r="L24" s="25"/>
    </row>
    <row r="25" spans="1:12" s="7" customFormat="1" ht="14.1" customHeight="1" x14ac:dyDescent="0.2">
      <c r="A25" s="26" t="s">
        <v>86</v>
      </c>
      <c r="B25" s="27" t="s">
        <v>87</v>
      </c>
      <c r="C25" s="27"/>
      <c r="D25" s="28">
        <v>63.29</v>
      </c>
      <c r="E25" s="27" t="s">
        <v>88</v>
      </c>
      <c r="F25" s="29">
        <f t="shared" si="0"/>
        <v>9.7435000000000009</v>
      </c>
      <c r="G25" s="27" t="s">
        <v>89</v>
      </c>
      <c r="H25" s="30"/>
      <c r="I25" s="28">
        <f t="shared" si="2"/>
        <v>0</v>
      </c>
      <c r="J25" s="27"/>
      <c r="L25" s="25"/>
    </row>
    <row r="26" spans="1:12" s="7" customFormat="1" ht="14.1" customHeight="1" x14ac:dyDescent="0.2">
      <c r="A26" s="26" t="s">
        <v>90</v>
      </c>
      <c r="B26" s="27" t="s">
        <v>91</v>
      </c>
      <c r="C26" s="27"/>
      <c r="D26" s="28">
        <v>81</v>
      </c>
      <c r="E26" s="27" t="s">
        <v>92</v>
      </c>
      <c r="F26" s="29">
        <f t="shared" si="0"/>
        <v>9.9700000000000006</v>
      </c>
      <c r="G26" s="27" t="s">
        <v>93</v>
      </c>
      <c r="H26" s="30"/>
      <c r="I26" s="28"/>
      <c r="J26" s="27"/>
      <c r="L26" s="25"/>
    </row>
    <row r="27" spans="1:12" s="7" customFormat="1" ht="14.1" customHeight="1" x14ac:dyDescent="0.2">
      <c r="A27" s="32" t="s">
        <v>94</v>
      </c>
      <c r="B27" s="33" t="s">
        <v>95</v>
      </c>
      <c r="C27" s="33"/>
      <c r="D27" s="28">
        <v>87</v>
      </c>
      <c r="E27" s="33" t="s">
        <v>96</v>
      </c>
      <c r="F27" s="34">
        <f t="shared" si="0"/>
        <v>9.82</v>
      </c>
      <c r="G27" s="33" t="s">
        <v>97</v>
      </c>
      <c r="H27" s="35"/>
      <c r="I27" s="36"/>
      <c r="J27" s="33"/>
      <c r="L27" s="25"/>
    </row>
    <row r="28" spans="1:12" s="7" customFormat="1" ht="14.1" customHeight="1" x14ac:dyDescent="0.2">
      <c r="A28" s="37" t="s">
        <v>98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2" s="7" customFormat="1" ht="14.1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2"/>
    </row>
    <row r="30" spans="1:12" s="7" customFormat="1" ht="14.1" customHeight="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2" s="7" customFormat="1" ht="14.1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2" ht="12.75" customHeight="1" x14ac:dyDescent="0.2">
      <c r="A32" s="44"/>
      <c r="B32" s="45"/>
      <c r="C32" s="45"/>
      <c r="D32" s="46"/>
      <c r="E32" s="4" t="s">
        <v>99</v>
      </c>
      <c r="F32" s="4"/>
      <c r="G32" s="5"/>
      <c r="H32" s="6"/>
      <c r="I32" s="6"/>
      <c r="J32" s="6"/>
    </row>
    <row r="33" spans="1:12" ht="12.75" customHeight="1" x14ac:dyDescent="0.2">
      <c r="A33" s="48"/>
      <c r="B33" s="49"/>
      <c r="C33" s="49"/>
      <c r="D33" s="50"/>
      <c r="E33" s="5"/>
      <c r="F33" s="5"/>
      <c r="G33" s="5"/>
      <c r="H33" s="6"/>
      <c r="I33" s="6"/>
      <c r="J33" s="6"/>
    </row>
    <row r="34" spans="1:12" ht="12.75" customHeight="1" x14ac:dyDescent="0.2">
      <c r="A34" s="48"/>
      <c r="B34" s="49"/>
      <c r="C34" s="49"/>
      <c r="D34" s="50"/>
      <c r="E34" s="5"/>
      <c r="F34" s="5"/>
      <c r="G34" s="5"/>
      <c r="H34" s="6"/>
      <c r="I34" s="6"/>
      <c r="J34" s="6"/>
    </row>
    <row r="35" spans="1:12" ht="12.75" customHeight="1" x14ac:dyDescent="0.2">
      <c r="A35" s="48"/>
      <c r="B35" s="49"/>
      <c r="C35" s="49"/>
      <c r="D35" s="50"/>
      <c r="E35" s="5"/>
      <c r="F35" s="5"/>
      <c r="G35" s="5"/>
      <c r="H35" s="6"/>
      <c r="I35" s="6"/>
      <c r="J35" s="6"/>
    </row>
    <row r="36" spans="1:12" ht="12.75" customHeight="1" x14ac:dyDescent="0.2">
      <c r="A36" s="51"/>
      <c r="B36" s="52"/>
      <c r="C36" s="52"/>
      <c r="D36" s="53"/>
      <c r="E36" s="5"/>
      <c r="F36" s="5"/>
      <c r="G36" s="5"/>
      <c r="H36" s="6"/>
      <c r="I36" s="6"/>
      <c r="J36" s="6"/>
    </row>
    <row r="37" spans="1:12" x14ac:dyDescent="0.2">
      <c r="A37" s="54" t="s">
        <v>1</v>
      </c>
      <c r="B37" s="55"/>
      <c r="C37" s="55"/>
      <c r="D37" s="56"/>
      <c r="E37" s="54" t="s">
        <v>3</v>
      </c>
      <c r="F37" s="55"/>
      <c r="G37" s="56"/>
      <c r="H37" s="57" t="s">
        <v>100</v>
      </c>
      <c r="I37" s="57"/>
      <c r="J37" s="57"/>
    </row>
    <row r="38" spans="1:12" x14ac:dyDescent="0.2">
      <c r="A38" s="58" t="s">
        <v>4</v>
      </c>
      <c r="B38" s="58" t="s">
        <v>5</v>
      </c>
      <c r="C38" s="58"/>
      <c r="D38" s="58" t="s">
        <v>101</v>
      </c>
      <c r="E38" s="58" t="s">
        <v>7</v>
      </c>
      <c r="F38" s="58" t="s">
        <v>8</v>
      </c>
      <c r="G38" s="59" t="s">
        <v>9</v>
      </c>
      <c r="H38" s="58" t="s">
        <v>7</v>
      </c>
      <c r="I38" s="58" t="s">
        <v>8</v>
      </c>
      <c r="J38" s="58" t="s">
        <v>9</v>
      </c>
    </row>
    <row r="39" spans="1:12" x14ac:dyDescent="0.2">
      <c r="A39" s="60" t="s">
        <v>102</v>
      </c>
      <c r="B39" s="61" t="s">
        <v>15</v>
      </c>
      <c r="C39" s="61"/>
      <c r="D39" s="62">
        <v>0.49</v>
      </c>
      <c r="E39" s="63">
        <v>72989603001</v>
      </c>
      <c r="F39" s="64">
        <f t="shared" ref="F39:F48" si="3">G39*D39/100+0.25</f>
        <v>4.9931999999999999</v>
      </c>
      <c r="G39" s="65" t="s">
        <v>103</v>
      </c>
      <c r="H39" s="66">
        <v>72989603175</v>
      </c>
      <c r="I39" s="67">
        <f>J39*D39/100</f>
        <v>1.96</v>
      </c>
      <c r="J39" s="68">
        <v>400</v>
      </c>
      <c r="L39" s="69"/>
    </row>
    <row r="40" spans="1:12" x14ac:dyDescent="0.2">
      <c r="A40" s="70" t="s">
        <v>104</v>
      </c>
      <c r="B40" s="31" t="s">
        <v>20</v>
      </c>
      <c r="C40" s="31"/>
      <c r="D40" s="71">
        <v>0.86</v>
      </c>
      <c r="E40" s="72">
        <v>72989603101</v>
      </c>
      <c r="F40" s="73">
        <f t="shared" si="3"/>
        <v>4.9714</v>
      </c>
      <c r="G40" s="74" t="s">
        <v>105</v>
      </c>
      <c r="H40" s="75">
        <v>72989603176</v>
      </c>
      <c r="I40" s="76">
        <f t="shared" ref="I40:I48" si="4">J40*D40/100</f>
        <v>1.9779999999999998</v>
      </c>
      <c r="J40" s="77">
        <v>230</v>
      </c>
      <c r="L40" s="69"/>
    </row>
    <row r="41" spans="1:12" x14ac:dyDescent="0.2">
      <c r="A41" s="70" t="s">
        <v>106</v>
      </c>
      <c r="B41" s="31" t="s">
        <v>25</v>
      </c>
      <c r="C41" s="31"/>
      <c r="D41" s="71">
        <v>1.1499999999999999</v>
      </c>
      <c r="E41" s="72">
        <v>72989603201</v>
      </c>
      <c r="F41" s="73">
        <f t="shared" si="3"/>
        <v>4.9764999999999997</v>
      </c>
      <c r="G41" s="74" t="s">
        <v>107</v>
      </c>
      <c r="H41" s="75">
        <v>72989603177</v>
      </c>
      <c r="I41" s="76">
        <f t="shared" si="4"/>
        <v>2.0124999999999997</v>
      </c>
      <c r="J41" s="77">
        <v>175</v>
      </c>
      <c r="L41" s="69"/>
    </row>
    <row r="42" spans="1:12" x14ac:dyDescent="0.2">
      <c r="A42" s="70" t="s">
        <v>108</v>
      </c>
      <c r="B42" s="31" t="s">
        <v>30</v>
      </c>
      <c r="C42" s="31"/>
      <c r="D42" s="71">
        <v>1.94</v>
      </c>
      <c r="E42" s="72">
        <v>72989603301</v>
      </c>
      <c r="F42" s="73">
        <f t="shared" si="3"/>
        <v>5.0030000000000001</v>
      </c>
      <c r="G42" s="74" t="s">
        <v>109</v>
      </c>
      <c r="H42" s="75">
        <v>72989603178</v>
      </c>
      <c r="I42" s="76">
        <f t="shared" si="4"/>
        <v>2.0369999999999999</v>
      </c>
      <c r="J42" s="77">
        <v>105</v>
      </c>
      <c r="L42" s="69"/>
    </row>
    <row r="43" spans="1:12" x14ac:dyDescent="0.2">
      <c r="A43" s="70" t="s">
        <v>110</v>
      </c>
      <c r="B43" s="31" t="s">
        <v>35</v>
      </c>
      <c r="C43" s="31"/>
      <c r="D43" s="71">
        <v>2.96</v>
      </c>
      <c r="E43" s="72">
        <v>72989603401</v>
      </c>
      <c r="F43" s="73">
        <f t="shared" si="3"/>
        <v>4.9860000000000007</v>
      </c>
      <c r="G43" s="74" t="s">
        <v>111</v>
      </c>
      <c r="H43" s="75">
        <v>72989603179</v>
      </c>
      <c r="I43" s="76">
        <f t="shared" si="4"/>
        <v>2.0127999999999999</v>
      </c>
      <c r="J43" s="77">
        <v>68</v>
      </c>
      <c r="L43" s="69"/>
    </row>
    <row r="44" spans="1:12" x14ac:dyDescent="0.2">
      <c r="A44" s="70" t="s">
        <v>112</v>
      </c>
      <c r="B44" s="31" t="s">
        <v>40</v>
      </c>
      <c r="C44" s="31"/>
      <c r="D44" s="71">
        <v>3.49</v>
      </c>
      <c r="E44" s="72">
        <v>72989603501</v>
      </c>
      <c r="F44" s="73">
        <f t="shared" si="3"/>
        <v>4.9964000000000004</v>
      </c>
      <c r="G44" s="74" t="s">
        <v>113</v>
      </c>
      <c r="H44" s="75">
        <v>72989603180</v>
      </c>
      <c r="I44" s="76">
        <f t="shared" si="4"/>
        <v>2.0242</v>
      </c>
      <c r="J44" s="77">
        <v>58</v>
      </c>
      <c r="L44" s="69"/>
    </row>
    <row r="45" spans="1:12" x14ac:dyDescent="0.2">
      <c r="A45" s="70" t="s">
        <v>114</v>
      </c>
      <c r="B45" s="31" t="s">
        <v>45</v>
      </c>
      <c r="C45" s="31"/>
      <c r="D45" s="71">
        <v>6.17</v>
      </c>
      <c r="E45" s="72">
        <v>72989603601</v>
      </c>
      <c r="F45" s="73">
        <f t="shared" si="3"/>
        <v>5.0008999999999997</v>
      </c>
      <c r="G45" s="74" t="s">
        <v>115</v>
      </c>
      <c r="H45" s="75">
        <v>72989603181</v>
      </c>
      <c r="I45" s="76">
        <f t="shared" si="4"/>
        <v>1.9743999999999999</v>
      </c>
      <c r="J45" s="77">
        <v>32</v>
      </c>
      <c r="L45" s="69"/>
    </row>
    <row r="46" spans="1:12" x14ac:dyDescent="0.2">
      <c r="A46" s="70" t="s">
        <v>116</v>
      </c>
      <c r="B46" s="31" t="s">
        <v>50</v>
      </c>
      <c r="C46" s="31"/>
      <c r="D46" s="71">
        <v>8.9600000000000009</v>
      </c>
      <c r="E46" s="72">
        <v>72989603701</v>
      </c>
      <c r="F46" s="73">
        <f t="shared" si="3"/>
        <v>4.9988000000000001</v>
      </c>
      <c r="G46" s="74" t="s">
        <v>117</v>
      </c>
      <c r="H46" s="75">
        <v>72989603182</v>
      </c>
      <c r="I46" s="76">
        <f t="shared" si="4"/>
        <v>1.9712000000000001</v>
      </c>
      <c r="J46" s="77">
        <v>22</v>
      </c>
      <c r="L46" s="69"/>
    </row>
    <row r="47" spans="1:12" x14ac:dyDescent="0.2">
      <c r="A47" s="70" t="s">
        <v>118</v>
      </c>
      <c r="B47" s="31" t="s">
        <v>55</v>
      </c>
      <c r="C47" s="31"/>
      <c r="D47" s="71">
        <v>12.2</v>
      </c>
      <c r="E47" s="72">
        <v>72989603801</v>
      </c>
      <c r="F47" s="73">
        <f t="shared" si="3"/>
        <v>5.0079999999999991</v>
      </c>
      <c r="G47" s="74" t="s">
        <v>119</v>
      </c>
      <c r="H47" s="75">
        <v>72989603183</v>
      </c>
      <c r="I47" s="76">
        <f t="shared" si="4"/>
        <v>1.952</v>
      </c>
      <c r="J47" s="77">
        <v>16</v>
      </c>
      <c r="L47" s="69"/>
    </row>
    <row r="48" spans="1:12" x14ac:dyDescent="0.2">
      <c r="A48" s="78" t="s">
        <v>120</v>
      </c>
      <c r="B48" s="79" t="s">
        <v>60</v>
      </c>
      <c r="C48" s="79"/>
      <c r="D48" s="80">
        <v>14.84</v>
      </c>
      <c r="E48" s="81">
        <v>72989603901</v>
      </c>
      <c r="F48" s="82">
        <f t="shared" si="3"/>
        <v>4.9988000000000001</v>
      </c>
      <c r="G48" s="83" t="s">
        <v>121</v>
      </c>
      <c r="H48" s="84">
        <v>72989603184</v>
      </c>
      <c r="I48" s="85">
        <f t="shared" si="4"/>
        <v>1.9291999999999998</v>
      </c>
      <c r="J48" s="86">
        <v>13</v>
      </c>
      <c r="L48" s="69"/>
    </row>
    <row r="49" spans="1:12" x14ac:dyDescent="0.2">
      <c r="A49" s="37" t="s">
        <v>122</v>
      </c>
      <c r="B49" s="38"/>
      <c r="C49" s="38"/>
      <c r="D49" s="38"/>
      <c r="E49" s="38"/>
      <c r="F49" s="38"/>
      <c r="G49" s="38"/>
      <c r="H49" s="87"/>
      <c r="I49" s="87"/>
      <c r="J49" s="39"/>
      <c r="L49" s="69"/>
    </row>
    <row r="50" spans="1:12" x14ac:dyDescent="0.2">
      <c r="A50" s="40"/>
      <c r="B50" s="41"/>
      <c r="C50" s="41"/>
      <c r="D50" s="41"/>
      <c r="E50" s="41"/>
      <c r="F50" s="41"/>
      <c r="G50" s="41"/>
      <c r="H50" s="41"/>
      <c r="I50" s="41"/>
      <c r="J50" s="42"/>
      <c r="L50" s="69"/>
    </row>
    <row r="51" spans="1:12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L51" s="69"/>
    </row>
    <row r="52" spans="1:12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L52" s="69"/>
    </row>
    <row r="53" spans="1:12" x14ac:dyDescent="0.2">
      <c r="A53" s="44"/>
      <c r="B53" s="45"/>
      <c r="C53" s="45"/>
      <c r="D53" s="46"/>
      <c r="E53" s="4" t="s">
        <v>123</v>
      </c>
      <c r="F53" s="4"/>
      <c r="G53" s="5"/>
      <c r="H53" s="6"/>
      <c r="I53" s="6"/>
      <c r="J53" s="6"/>
      <c r="L53" s="69"/>
    </row>
    <row r="54" spans="1:12" x14ac:dyDescent="0.2">
      <c r="A54" s="48"/>
      <c r="B54" s="49"/>
      <c r="C54" s="49"/>
      <c r="D54" s="50"/>
      <c r="E54" s="5"/>
      <c r="F54" s="5"/>
      <c r="G54" s="5"/>
      <c r="H54" s="6"/>
      <c r="I54" s="6"/>
      <c r="J54" s="6"/>
      <c r="L54" s="69"/>
    </row>
    <row r="55" spans="1:12" x14ac:dyDescent="0.2">
      <c r="A55" s="48"/>
      <c r="B55" s="49"/>
      <c r="C55" s="49"/>
      <c r="D55" s="50"/>
      <c r="E55" s="5"/>
      <c r="F55" s="5"/>
      <c r="G55" s="5"/>
      <c r="H55" s="6"/>
      <c r="I55" s="6"/>
      <c r="J55" s="6"/>
      <c r="L55" s="69"/>
    </row>
    <row r="56" spans="1:12" x14ac:dyDescent="0.2">
      <c r="A56" s="48"/>
      <c r="B56" s="49"/>
      <c r="C56" s="49"/>
      <c r="D56" s="50"/>
      <c r="E56" s="5"/>
      <c r="F56" s="5"/>
      <c r="G56" s="5"/>
      <c r="H56" s="6"/>
      <c r="I56" s="6"/>
      <c r="J56" s="6"/>
      <c r="L56" s="69"/>
    </row>
    <row r="57" spans="1:12" x14ac:dyDescent="0.2">
      <c r="A57" s="51"/>
      <c r="B57" s="52"/>
      <c r="C57" s="52"/>
      <c r="D57" s="53"/>
      <c r="E57" s="5"/>
      <c r="F57" s="5"/>
      <c r="G57" s="5"/>
      <c r="H57" s="6"/>
      <c r="I57" s="6"/>
      <c r="J57" s="6"/>
    </row>
    <row r="58" spans="1:12" x14ac:dyDescent="0.2">
      <c r="A58" s="54" t="s">
        <v>1</v>
      </c>
      <c r="B58" s="55"/>
      <c r="C58" s="55"/>
      <c r="D58" s="56"/>
      <c r="E58" s="54" t="s">
        <v>3</v>
      </c>
      <c r="F58" s="55"/>
      <c r="G58" s="56"/>
      <c r="H58" s="54"/>
      <c r="I58" s="55"/>
      <c r="J58" s="56"/>
      <c r="L58" s="69"/>
    </row>
    <row r="59" spans="1:12" x14ac:dyDescent="0.2">
      <c r="A59" s="88" t="s">
        <v>124</v>
      </c>
      <c r="B59" s="89"/>
      <c r="C59" s="89"/>
      <c r="D59" s="89"/>
      <c r="E59" s="89"/>
      <c r="F59" s="89"/>
      <c r="G59" s="89"/>
      <c r="H59" s="89"/>
      <c r="I59" s="89"/>
      <c r="J59" s="90"/>
      <c r="L59" s="69"/>
    </row>
    <row r="60" spans="1:12" x14ac:dyDescent="0.2">
      <c r="A60" s="59" t="s">
        <v>4</v>
      </c>
      <c r="B60" s="59" t="s">
        <v>5</v>
      </c>
      <c r="C60" s="59"/>
      <c r="D60" s="59" t="s">
        <v>101</v>
      </c>
      <c r="E60" s="59" t="s">
        <v>7</v>
      </c>
      <c r="F60" s="59" t="s">
        <v>8</v>
      </c>
      <c r="G60" s="59" t="s">
        <v>9</v>
      </c>
      <c r="H60" s="91"/>
      <c r="I60" s="92"/>
      <c r="J60" s="92"/>
      <c r="L60" s="69"/>
    </row>
    <row r="61" spans="1:12" x14ac:dyDescent="0.2">
      <c r="A61" s="60" t="s">
        <v>125</v>
      </c>
      <c r="B61" s="61" t="s">
        <v>65</v>
      </c>
      <c r="C61" s="61"/>
      <c r="D61" s="28">
        <v>18.12</v>
      </c>
      <c r="E61" s="93">
        <v>72989603026</v>
      </c>
      <c r="F61" s="29">
        <f>G61*D61/100+0.25</f>
        <v>5.1424000000000003</v>
      </c>
      <c r="G61" s="94" t="s">
        <v>126</v>
      </c>
      <c r="H61" s="68"/>
      <c r="I61" s="68"/>
      <c r="J61" s="68"/>
      <c r="L61" s="69"/>
    </row>
    <row r="62" spans="1:12" x14ac:dyDescent="0.2">
      <c r="A62" s="70" t="s">
        <v>127</v>
      </c>
      <c r="B62" s="31" t="s">
        <v>68</v>
      </c>
      <c r="C62" s="31"/>
      <c r="D62" s="28">
        <v>22.23</v>
      </c>
      <c r="E62" s="95">
        <v>72989603027</v>
      </c>
      <c r="F62" s="29">
        <f>G62*D62/100+0.25</f>
        <v>5.1406000000000001</v>
      </c>
      <c r="G62" s="96" t="s">
        <v>81</v>
      </c>
      <c r="H62" s="77"/>
      <c r="I62" s="77"/>
      <c r="J62" s="77"/>
      <c r="L62" s="69"/>
    </row>
    <row r="63" spans="1:12" x14ac:dyDescent="0.2">
      <c r="A63" s="70" t="s">
        <v>128</v>
      </c>
      <c r="B63" s="31" t="s">
        <v>76</v>
      </c>
      <c r="C63" s="31"/>
      <c r="D63" s="28">
        <v>38.46</v>
      </c>
      <c r="E63" s="95">
        <v>72989603028</v>
      </c>
      <c r="F63" s="29">
        <f>G63*D63/100+0.25</f>
        <v>5.2498000000000005</v>
      </c>
      <c r="G63" s="96" t="s">
        <v>129</v>
      </c>
      <c r="H63" s="77"/>
      <c r="I63" s="77"/>
      <c r="J63" s="77"/>
      <c r="L63" s="69"/>
    </row>
    <row r="64" spans="1:12" x14ac:dyDescent="0.2">
      <c r="A64" s="78" t="s">
        <v>130</v>
      </c>
      <c r="B64" s="79" t="s">
        <v>83</v>
      </c>
      <c r="C64" s="79"/>
      <c r="D64" s="80">
        <v>50</v>
      </c>
      <c r="E64" s="97">
        <v>72989603029</v>
      </c>
      <c r="F64" s="34">
        <f>G64*D64/100+0.25</f>
        <v>5.25</v>
      </c>
      <c r="G64" s="98" t="s">
        <v>131</v>
      </c>
      <c r="H64" s="86"/>
      <c r="I64" s="86"/>
      <c r="J64" s="86"/>
      <c r="L64" s="69"/>
    </row>
    <row r="65" spans="1:10" x14ac:dyDescent="0.2">
      <c r="A65" s="47"/>
      <c r="B65" s="47"/>
      <c r="C65" s="47"/>
      <c r="D65" s="47"/>
      <c r="E65" s="47"/>
      <c r="F65" s="47"/>
      <c r="G65" s="47"/>
    </row>
    <row r="66" spans="1:10" x14ac:dyDescent="0.2">
      <c r="A66" s="47"/>
      <c r="B66" s="47"/>
      <c r="C66" s="47"/>
      <c r="D66" s="47"/>
      <c r="E66" s="47"/>
      <c r="F66" s="47"/>
      <c r="G66" s="47"/>
    </row>
    <row r="67" spans="1:10" x14ac:dyDescent="0.2">
      <c r="A67" s="44"/>
      <c r="B67" s="45"/>
      <c r="C67" s="45"/>
      <c r="D67" s="46"/>
      <c r="E67" s="4" t="s">
        <v>132</v>
      </c>
      <c r="F67" s="4"/>
      <c r="G67" s="5"/>
      <c r="H67" s="6"/>
      <c r="I67" s="6"/>
      <c r="J67" s="6"/>
    </row>
    <row r="68" spans="1:10" x14ac:dyDescent="0.2">
      <c r="A68" s="48"/>
      <c r="B68" s="49"/>
      <c r="C68" s="49"/>
      <c r="D68" s="50"/>
      <c r="E68" s="5"/>
      <c r="F68" s="5"/>
      <c r="G68" s="5"/>
      <c r="H68" s="6"/>
      <c r="I68" s="6"/>
      <c r="J68" s="6"/>
    </row>
    <row r="69" spans="1:10" x14ac:dyDescent="0.2">
      <c r="A69" s="48"/>
      <c r="B69" s="49"/>
      <c r="C69" s="49"/>
      <c r="D69" s="50"/>
      <c r="E69" s="5"/>
      <c r="F69" s="5"/>
      <c r="G69" s="5"/>
      <c r="H69" s="6"/>
      <c r="I69" s="6"/>
      <c r="J69" s="6"/>
    </row>
    <row r="70" spans="1:10" x14ac:dyDescent="0.2">
      <c r="A70" s="48"/>
      <c r="B70" s="49"/>
      <c r="C70" s="49"/>
      <c r="D70" s="50"/>
      <c r="E70" s="5"/>
      <c r="F70" s="5"/>
      <c r="G70" s="5"/>
      <c r="H70" s="6"/>
      <c r="I70" s="6"/>
      <c r="J70" s="6"/>
    </row>
    <row r="71" spans="1:10" x14ac:dyDescent="0.2">
      <c r="A71" s="51"/>
      <c r="B71" s="52"/>
      <c r="C71" s="52"/>
      <c r="D71" s="53"/>
      <c r="E71" s="5"/>
      <c r="F71" s="5"/>
      <c r="G71" s="5"/>
      <c r="H71" s="6"/>
      <c r="I71" s="6"/>
      <c r="J71" s="6"/>
    </row>
    <row r="72" spans="1:10" x14ac:dyDescent="0.2">
      <c r="A72" s="99" t="s">
        <v>1</v>
      </c>
      <c r="B72" s="99"/>
      <c r="C72" s="99"/>
      <c r="D72" s="99"/>
      <c r="E72" s="99"/>
      <c r="F72" s="99"/>
      <c r="G72" s="99"/>
      <c r="H72" s="99" t="s">
        <v>3</v>
      </c>
      <c r="I72" s="99"/>
      <c r="J72" s="99"/>
    </row>
    <row r="73" spans="1:10" x14ac:dyDescent="0.2">
      <c r="A73" s="59" t="s">
        <v>4</v>
      </c>
      <c r="B73" s="59" t="s">
        <v>5</v>
      </c>
      <c r="C73" s="59"/>
      <c r="D73" s="59" t="s">
        <v>101</v>
      </c>
      <c r="E73" s="59" t="s">
        <v>133</v>
      </c>
      <c r="F73" s="59" t="s">
        <v>134</v>
      </c>
      <c r="G73" s="59" t="s">
        <v>135</v>
      </c>
      <c r="H73" s="59" t="s">
        <v>7</v>
      </c>
      <c r="I73" s="59" t="s">
        <v>8</v>
      </c>
      <c r="J73" s="59" t="s">
        <v>9</v>
      </c>
    </row>
    <row r="74" spans="1:10" x14ac:dyDescent="0.2">
      <c r="A74" s="100" t="s">
        <v>136</v>
      </c>
      <c r="B74" s="31" t="s">
        <v>15</v>
      </c>
      <c r="C74" s="101"/>
      <c r="D74" s="71">
        <v>0.89</v>
      </c>
      <c r="E74" s="101" t="s">
        <v>137</v>
      </c>
      <c r="F74" s="101">
        <v>0.307</v>
      </c>
      <c r="G74" s="101">
        <v>0.72699999999999998</v>
      </c>
      <c r="H74" s="101">
        <v>72989603150</v>
      </c>
      <c r="I74" s="28">
        <f t="shared" ref="I74:I82" si="5">J74*D74/100+0.25</f>
        <v>5.056</v>
      </c>
      <c r="J74" s="96" t="s">
        <v>138</v>
      </c>
    </row>
    <row r="75" spans="1:10" x14ac:dyDescent="0.2">
      <c r="A75" s="100" t="s">
        <v>139</v>
      </c>
      <c r="B75" s="31" t="s">
        <v>20</v>
      </c>
      <c r="C75" s="101"/>
      <c r="D75" s="71">
        <v>1.29</v>
      </c>
      <c r="E75" s="101" t="s">
        <v>137</v>
      </c>
      <c r="F75" s="101">
        <v>0.371</v>
      </c>
      <c r="G75" s="101">
        <v>0.86799999999999999</v>
      </c>
      <c r="H75" s="101">
        <v>72989603151</v>
      </c>
      <c r="I75" s="28">
        <f t="shared" si="5"/>
        <v>5.1520000000000001</v>
      </c>
      <c r="J75" s="96" t="s">
        <v>140</v>
      </c>
    </row>
    <row r="76" spans="1:10" x14ac:dyDescent="0.2">
      <c r="A76" s="70" t="s">
        <v>141</v>
      </c>
      <c r="B76" s="31" t="s">
        <v>25</v>
      </c>
      <c r="C76" s="31"/>
      <c r="D76" s="71">
        <v>2</v>
      </c>
      <c r="E76" s="101" t="s">
        <v>137</v>
      </c>
      <c r="F76" s="101">
        <v>0.40600000000000003</v>
      </c>
      <c r="G76" s="31" t="s">
        <v>142</v>
      </c>
      <c r="H76" s="95">
        <v>72989603152</v>
      </c>
      <c r="I76" s="28">
        <f t="shared" si="5"/>
        <v>5.05</v>
      </c>
      <c r="J76" s="96" t="s">
        <v>143</v>
      </c>
    </row>
    <row r="77" spans="1:10" x14ac:dyDescent="0.2">
      <c r="A77" s="70" t="s">
        <v>144</v>
      </c>
      <c r="B77" s="31" t="s">
        <v>30</v>
      </c>
      <c r="C77" s="31"/>
      <c r="D77" s="28">
        <v>3.24</v>
      </c>
      <c r="E77" s="101" t="s">
        <v>137</v>
      </c>
      <c r="F77" s="101">
        <v>0.46899999999999997</v>
      </c>
      <c r="G77" s="31" t="s">
        <v>145</v>
      </c>
      <c r="H77" s="95">
        <v>72989603153</v>
      </c>
      <c r="I77" s="28">
        <f t="shared" si="5"/>
        <v>5.1100000000000003</v>
      </c>
      <c r="J77" s="96" t="s">
        <v>146</v>
      </c>
    </row>
    <row r="78" spans="1:10" x14ac:dyDescent="0.2">
      <c r="A78" s="70" t="s">
        <v>147</v>
      </c>
      <c r="B78" s="31" t="s">
        <v>35</v>
      </c>
      <c r="C78" s="31"/>
      <c r="D78" s="28">
        <v>6.25</v>
      </c>
      <c r="E78" s="101" t="s">
        <v>148</v>
      </c>
      <c r="F78" s="101">
        <v>0.53100000000000003</v>
      </c>
      <c r="G78" s="31" t="s">
        <v>149</v>
      </c>
      <c r="H78" s="95">
        <v>72989603154</v>
      </c>
      <c r="I78" s="28">
        <f t="shared" si="5"/>
        <v>5.125</v>
      </c>
      <c r="J78" s="96" t="s">
        <v>150</v>
      </c>
    </row>
    <row r="79" spans="1:10" x14ac:dyDescent="0.2">
      <c r="A79" s="70" t="s">
        <v>151</v>
      </c>
      <c r="B79" s="31" t="s">
        <v>45</v>
      </c>
      <c r="C79" s="31"/>
      <c r="D79" s="28">
        <v>10.220000000000001</v>
      </c>
      <c r="E79" s="101" t="s">
        <v>152</v>
      </c>
      <c r="F79" s="101">
        <v>0.65600000000000003</v>
      </c>
      <c r="G79" s="31" t="s">
        <v>153</v>
      </c>
      <c r="H79" s="95">
        <v>72989603156</v>
      </c>
      <c r="I79" s="28">
        <f t="shared" si="5"/>
        <v>5.1556000000000006</v>
      </c>
      <c r="J79" s="96" t="s">
        <v>154</v>
      </c>
    </row>
    <row r="80" spans="1:10" x14ac:dyDescent="0.2">
      <c r="A80" s="70" t="s">
        <v>155</v>
      </c>
      <c r="B80" s="31" t="s">
        <v>50</v>
      </c>
      <c r="C80" s="31"/>
      <c r="D80" s="71">
        <v>13.06</v>
      </c>
      <c r="E80" s="101" t="s">
        <v>152</v>
      </c>
      <c r="F80" s="101">
        <v>0.81299999999999994</v>
      </c>
      <c r="G80" s="31" t="s">
        <v>156</v>
      </c>
      <c r="H80" s="95">
        <v>72989603157</v>
      </c>
      <c r="I80" s="28">
        <f t="shared" si="5"/>
        <v>5.0822000000000003</v>
      </c>
      <c r="J80" s="96" t="s">
        <v>70</v>
      </c>
    </row>
    <row r="81" spans="1:10" x14ac:dyDescent="0.2">
      <c r="A81" s="70" t="s">
        <v>155</v>
      </c>
      <c r="B81" s="31" t="s">
        <v>55</v>
      </c>
      <c r="C81" s="31"/>
      <c r="D81" s="71">
        <v>21.86</v>
      </c>
      <c r="E81" s="101" t="s">
        <v>157</v>
      </c>
      <c r="F81" s="101">
        <v>0.93799999999999994</v>
      </c>
      <c r="G81" s="31" t="s">
        <v>158</v>
      </c>
      <c r="H81" s="95">
        <v>72989603158</v>
      </c>
      <c r="I81" s="28">
        <f t="shared" si="5"/>
        <v>5.0591999999999997</v>
      </c>
      <c r="J81" s="96" t="s">
        <v>81</v>
      </c>
    </row>
    <row r="82" spans="1:10" x14ac:dyDescent="0.2">
      <c r="A82" s="78" t="s">
        <v>155</v>
      </c>
      <c r="B82" s="79" t="s">
        <v>60</v>
      </c>
      <c r="C82" s="79"/>
      <c r="D82" s="80">
        <v>26.98</v>
      </c>
      <c r="E82" s="102" t="s">
        <v>157</v>
      </c>
      <c r="F82" s="102">
        <v>1.0629999999999999</v>
      </c>
      <c r="G82" s="79" t="s">
        <v>159</v>
      </c>
      <c r="H82" s="103">
        <v>72989603159</v>
      </c>
      <c r="I82" s="36">
        <f t="shared" si="5"/>
        <v>5.1063999999999998</v>
      </c>
      <c r="J82" s="98" t="s">
        <v>160</v>
      </c>
    </row>
    <row r="83" spans="1:10" x14ac:dyDescent="0.2">
      <c r="A83" s="104"/>
      <c r="B83" s="104"/>
      <c r="C83" s="104"/>
      <c r="D83" s="104"/>
      <c r="E83" s="4" t="s">
        <v>161</v>
      </c>
      <c r="F83" s="4"/>
      <c r="G83" s="4"/>
      <c r="H83" s="4"/>
      <c r="I83" s="4"/>
      <c r="J83" s="4"/>
    </row>
    <row r="84" spans="1:10" x14ac:dyDescent="0.2">
      <c r="A84" s="104"/>
      <c r="B84" s="104"/>
      <c r="C84" s="104"/>
      <c r="D84" s="104"/>
      <c r="E84" s="4"/>
      <c r="F84" s="4"/>
      <c r="G84" s="4"/>
      <c r="H84" s="4"/>
      <c r="I84" s="4"/>
      <c r="J84" s="4"/>
    </row>
    <row r="85" spans="1:10" x14ac:dyDescent="0.2">
      <c r="A85" s="104"/>
      <c r="B85" s="104"/>
      <c r="C85" s="104"/>
      <c r="D85" s="104"/>
      <c r="E85" s="4"/>
      <c r="F85" s="4"/>
      <c r="G85" s="4"/>
      <c r="H85" s="4"/>
      <c r="I85" s="4"/>
      <c r="J85" s="4"/>
    </row>
    <row r="86" spans="1:10" x14ac:dyDescent="0.2">
      <c r="A86" s="104"/>
      <c r="B86" s="104"/>
      <c r="C86" s="104"/>
      <c r="D86" s="104"/>
      <c r="E86" s="4"/>
      <c r="F86" s="4"/>
      <c r="G86" s="4"/>
      <c r="H86" s="4"/>
      <c r="I86" s="4"/>
      <c r="J86" s="4"/>
    </row>
    <row r="87" spans="1:10" x14ac:dyDescent="0.2">
      <c r="A87" s="104"/>
      <c r="B87" s="104"/>
      <c r="C87" s="104"/>
      <c r="D87" s="104"/>
      <c r="E87" s="4"/>
      <c r="F87" s="4"/>
      <c r="G87" s="4"/>
      <c r="H87" s="4"/>
      <c r="I87" s="4"/>
      <c r="J87" s="4"/>
    </row>
    <row r="88" spans="1:10" x14ac:dyDescent="0.2">
      <c r="A88" s="104"/>
      <c r="B88" s="104"/>
      <c r="C88" s="104"/>
      <c r="D88" s="104"/>
      <c r="E88" s="4"/>
      <c r="F88" s="4"/>
      <c r="G88" s="4"/>
      <c r="H88" s="4"/>
      <c r="I88" s="4"/>
      <c r="J88" s="4"/>
    </row>
    <row r="89" spans="1:10" x14ac:dyDescent="0.2">
      <c r="A89" s="105" t="s">
        <v>1</v>
      </c>
      <c r="B89" s="105"/>
      <c r="C89" s="105"/>
      <c r="D89" s="105"/>
      <c r="E89" s="105" t="s">
        <v>3</v>
      </c>
      <c r="F89" s="105"/>
      <c r="G89" s="105"/>
      <c r="H89" s="105" t="s">
        <v>162</v>
      </c>
      <c r="I89" s="105"/>
      <c r="J89" s="105"/>
    </row>
    <row r="90" spans="1:10" x14ac:dyDescent="0.2">
      <c r="A90" s="17" t="s">
        <v>4</v>
      </c>
      <c r="B90" s="106" t="s">
        <v>5</v>
      </c>
      <c r="C90" s="17"/>
      <c r="D90" s="17" t="s">
        <v>6</v>
      </c>
      <c r="E90" s="59" t="s">
        <v>7</v>
      </c>
      <c r="F90" s="59" t="s">
        <v>8</v>
      </c>
      <c r="G90" s="59" t="s">
        <v>9</v>
      </c>
      <c r="H90" s="59" t="s">
        <v>7</v>
      </c>
      <c r="I90" s="59" t="s">
        <v>8</v>
      </c>
      <c r="J90" s="59" t="s">
        <v>9</v>
      </c>
    </row>
    <row r="91" spans="1:10" x14ac:dyDescent="0.2">
      <c r="A91" s="19" t="s">
        <v>163</v>
      </c>
      <c r="B91" s="107" t="s">
        <v>164</v>
      </c>
      <c r="C91" s="108"/>
      <c r="D91" s="22">
        <v>0.12</v>
      </c>
      <c r="E91" s="109" t="s">
        <v>165</v>
      </c>
      <c r="F91" s="110">
        <f t="shared" ref="F91:F107" si="6">G91*D91/100+0.25</f>
        <v>5.1100000000000003</v>
      </c>
      <c r="G91" s="111">
        <v>4050</v>
      </c>
      <c r="H91" s="112">
        <v>72989615810</v>
      </c>
      <c r="I91" s="22">
        <f t="shared" ref="I91:I107" si="7">J91*D91/100</f>
        <v>2.028</v>
      </c>
      <c r="J91" s="24">
        <v>1690</v>
      </c>
    </row>
    <row r="92" spans="1:10" x14ac:dyDescent="0.2">
      <c r="A92" s="26" t="s">
        <v>166</v>
      </c>
      <c r="B92" s="113" t="s">
        <v>167</v>
      </c>
      <c r="C92" s="114"/>
      <c r="D92" s="29">
        <v>0.16</v>
      </c>
      <c r="E92" s="115" t="s">
        <v>168</v>
      </c>
      <c r="F92" s="116">
        <f t="shared" si="6"/>
        <v>5.0979999999999999</v>
      </c>
      <c r="G92" s="117">
        <v>3030</v>
      </c>
      <c r="H92" s="118">
        <v>72989615811</v>
      </c>
      <c r="I92" s="29">
        <f t="shared" si="7"/>
        <v>2</v>
      </c>
      <c r="J92" s="119">
        <v>1250</v>
      </c>
    </row>
    <row r="93" spans="1:10" x14ac:dyDescent="0.2">
      <c r="A93" s="26" t="s">
        <v>169</v>
      </c>
      <c r="B93" s="113" t="s">
        <v>170</v>
      </c>
      <c r="C93" s="114"/>
      <c r="D93" s="29">
        <v>0.2</v>
      </c>
      <c r="E93" s="115" t="s">
        <v>171</v>
      </c>
      <c r="F93" s="116">
        <f t="shared" si="6"/>
        <v>5.0999999999999996</v>
      </c>
      <c r="G93" s="117">
        <v>2425</v>
      </c>
      <c r="H93" s="118">
        <v>72989615812</v>
      </c>
      <c r="I93" s="29">
        <f t="shared" si="7"/>
        <v>1.97</v>
      </c>
      <c r="J93" s="119">
        <v>985</v>
      </c>
    </row>
    <row r="94" spans="1:10" x14ac:dyDescent="0.2">
      <c r="A94" s="26" t="s">
        <v>172</v>
      </c>
      <c r="B94" s="113" t="s">
        <v>173</v>
      </c>
      <c r="C94" s="114"/>
      <c r="D94" s="29">
        <v>0.4</v>
      </c>
      <c r="E94" s="115" t="s">
        <v>174</v>
      </c>
      <c r="F94" s="116">
        <f t="shared" si="6"/>
        <v>5.09</v>
      </c>
      <c r="G94" s="117">
        <v>1210</v>
      </c>
      <c r="H94" s="118">
        <v>72989615813</v>
      </c>
      <c r="I94" s="29">
        <f t="shared" si="7"/>
        <v>2.02</v>
      </c>
      <c r="J94" s="119">
        <v>505</v>
      </c>
    </row>
    <row r="95" spans="1:10" x14ac:dyDescent="0.2">
      <c r="A95" s="26" t="s">
        <v>175</v>
      </c>
      <c r="B95" s="113" t="s">
        <v>15</v>
      </c>
      <c r="C95" s="114"/>
      <c r="D95" s="29">
        <v>0.44</v>
      </c>
      <c r="E95" s="118" t="s">
        <v>176</v>
      </c>
      <c r="F95" s="116">
        <f t="shared" si="6"/>
        <v>5.09</v>
      </c>
      <c r="G95" s="117">
        <v>1100</v>
      </c>
      <c r="H95" s="118">
        <v>72989615814</v>
      </c>
      <c r="I95" s="29">
        <f t="shared" si="7"/>
        <v>1.98</v>
      </c>
      <c r="J95" s="119">
        <v>450</v>
      </c>
    </row>
    <row r="96" spans="1:10" x14ac:dyDescent="0.2">
      <c r="A96" s="26" t="s">
        <v>177</v>
      </c>
      <c r="B96" s="113" t="s">
        <v>20</v>
      </c>
      <c r="C96" s="114"/>
      <c r="D96" s="29">
        <v>0.56000000000000005</v>
      </c>
      <c r="E96" s="118" t="s">
        <v>178</v>
      </c>
      <c r="F96" s="116">
        <f t="shared" si="6"/>
        <v>5.0940000000000003</v>
      </c>
      <c r="G96" s="117">
        <v>865</v>
      </c>
      <c r="H96" s="118">
        <v>72989615815</v>
      </c>
      <c r="I96" s="29">
        <f t="shared" si="7"/>
        <v>2.016</v>
      </c>
      <c r="J96" s="119">
        <v>360</v>
      </c>
    </row>
    <row r="97" spans="1:10" x14ac:dyDescent="0.2">
      <c r="A97" s="26" t="s">
        <v>179</v>
      </c>
      <c r="B97" s="113" t="s">
        <v>25</v>
      </c>
      <c r="C97" s="114"/>
      <c r="D97" s="29">
        <v>0.66</v>
      </c>
      <c r="E97" s="118" t="s">
        <v>180</v>
      </c>
      <c r="F97" s="116">
        <f t="shared" si="6"/>
        <v>5.101</v>
      </c>
      <c r="G97" s="117">
        <v>735</v>
      </c>
      <c r="H97" s="118">
        <v>72989615816</v>
      </c>
      <c r="I97" s="29">
        <f t="shared" si="7"/>
        <v>2.0129999999999999</v>
      </c>
      <c r="J97" s="119">
        <v>305</v>
      </c>
    </row>
    <row r="98" spans="1:10" x14ac:dyDescent="0.2">
      <c r="A98" s="26" t="s">
        <v>181</v>
      </c>
      <c r="B98" s="113" t="s">
        <v>30</v>
      </c>
      <c r="C98" s="114"/>
      <c r="D98" s="29">
        <v>1.02</v>
      </c>
      <c r="E98" s="115" t="s">
        <v>182</v>
      </c>
      <c r="F98" s="116">
        <f t="shared" si="6"/>
        <v>5.0949999999999998</v>
      </c>
      <c r="G98" s="117">
        <v>475</v>
      </c>
      <c r="H98" s="118">
        <v>72989615817</v>
      </c>
      <c r="I98" s="29">
        <f t="shared" si="7"/>
        <v>1.9890000000000001</v>
      </c>
      <c r="J98" s="119">
        <v>195</v>
      </c>
    </row>
    <row r="99" spans="1:10" x14ac:dyDescent="0.2">
      <c r="A99" s="26" t="s">
        <v>183</v>
      </c>
      <c r="B99" s="113" t="s">
        <v>35</v>
      </c>
      <c r="C99" s="114"/>
      <c r="D99" s="29">
        <v>1.7</v>
      </c>
      <c r="E99" s="115" t="s">
        <v>184</v>
      </c>
      <c r="F99" s="116">
        <f t="shared" si="6"/>
        <v>5.0949999999999998</v>
      </c>
      <c r="G99" s="117">
        <v>285</v>
      </c>
      <c r="H99" s="118">
        <v>72989615818</v>
      </c>
      <c r="I99" s="29">
        <f t="shared" si="7"/>
        <v>2.04</v>
      </c>
      <c r="J99" s="119">
        <v>120</v>
      </c>
    </row>
    <row r="100" spans="1:10" x14ac:dyDescent="0.2">
      <c r="A100" s="26" t="s">
        <v>185</v>
      </c>
      <c r="B100" s="113" t="s">
        <v>40</v>
      </c>
      <c r="C100" s="114"/>
      <c r="D100" s="29">
        <v>2.2599999999999998</v>
      </c>
      <c r="E100" s="115" t="s">
        <v>186</v>
      </c>
      <c r="F100" s="116">
        <f t="shared" si="6"/>
        <v>5.109</v>
      </c>
      <c r="G100" s="117">
        <v>215</v>
      </c>
      <c r="H100" s="118">
        <v>72989615819</v>
      </c>
      <c r="I100" s="29">
        <f t="shared" si="7"/>
        <v>2.0339999999999998</v>
      </c>
      <c r="J100" s="119">
        <v>90</v>
      </c>
    </row>
    <row r="101" spans="1:10" x14ac:dyDescent="0.2">
      <c r="A101" s="26" t="s">
        <v>187</v>
      </c>
      <c r="B101" s="113" t="s">
        <v>45</v>
      </c>
      <c r="C101" s="114"/>
      <c r="D101" s="29">
        <v>2.74</v>
      </c>
      <c r="E101" s="115" t="s">
        <v>188</v>
      </c>
      <c r="F101" s="116">
        <f t="shared" si="6"/>
        <v>5.0998000000000001</v>
      </c>
      <c r="G101" s="117">
        <v>177</v>
      </c>
      <c r="H101" s="118">
        <v>72989615820</v>
      </c>
      <c r="I101" s="29">
        <f t="shared" si="7"/>
        <v>1.9180000000000001</v>
      </c>
      <c r="J101" s="119">
        <v>70</v>
      </c>
    </row>
    <row r="102" spans="1:10" x14ac:dyDescent="0.2">
      <c r="A102" s="26" t="s">
        <v>189</v>
      </c>
      <c r="B102" s="113" t="s">
        <v>50</v>
      </c>
      <c r="C102" s="114"/>
      <c r="D102" s="29">
        <v>4.18</v>
      </c>
      <c r="E102" s="115" t="s">
        <v>190</v>
      </c>
      <c r="F102" s="116">
        <f t="shared" si="6"/>
        <v>5.0987999999999998</v>
      </c>
      <c r="G102" s="117">
        <v>116</v>
      </c>
      <c r="H102" s="118">
        <v>72989615821</v>
      </c>
      <c r="I102" s="29">
        <f t="shared" si="7"/>
        <v>2.0063999999999997</v>
      </c>
      <c r="J102" s="119">
        <v>48</v>
      </c>
    </row>
    <row r="103" spans="1:10" x14ac:dyDescent="0.2">
      <c r="A103" s="26" t="s">
        <v>191</v>
      </c>
      <c r="B103" s="113" t="s">
        <v>55</v>
      </c>
      <c r="C103" s="114"/>
      <c r="D103" s="29">
        <v>6.3</v>
      </c>
      <c r="E103" s="115" t="s">
        <v>192</v>
      </c>
      <c r="F103" s="116">
        <f t="shared" si="6"/>
        <v>5.5419999999999989</v>
      </c>
      <c r="G103" s="117">
        <v>84</v>
      </c>
      <c r="H103" s="118">
        <v>72989615822</v>
      </c>
      <c r="I103" s="29">
        <f t="shared" si="7"/>
        <v>2.2050000000000001</v>
      </c>
      <c r="J103" s="119">
        <v>35</v>
      </c>
    </row>
    <row r="104" spans="1:10" x14ac:dyDescent="0.2">
      <c r="A104" s="26" t="s">
        <v>193</v>
      </c>
      <c r="B104" s="113" t="s">
        <v>60</v>
      </c>
      <c r="C104" s="114"/>
      <c r="D104" s="29">
        <v>8.24</v>
      </c>
      <c r="E104" s="115" t="s">
        <v>194</v>
      </c>
      <c r="F104" s="116">
        <f t="shared" si="6"/>
        <v>5.1116000000000001</v>
      </c>
      <c r="G104" s="117">
        <v>59</v>
      </c>
      <c r="H104" s="118">
        <v>72989615823</v>
      </c>
      <c r="I104" s="29">
        <f t="shared" si="7"/>
        <v>1.9775999999999998</v>
      </c>
      <c r="J104" s="119">
        <v>24</v>
      </c>
    </row>
    <row r="105" spans="1:10" x14ac:dyDescent="0.2">
      <c r="A105" s="26" t="s">
        <v>195</v>
      </c>
      <c r="B105" s="113" t="s">
        <v>65</v>
      </c>
      <c r="C105" s="114"/>
      <c r="D105" s="29">
        <v>9.6199999999999992</v>
      </c>
      <c r="E105" s="115" t="s">
        <v>196</v>
      </c>
      <c r="F105" s="116">
        <f t="shared" si="6"/>
        <v>5.0599999999999996</v>
      </c>
      <c r="G105" s="117">
        <v>50</v>
      </c>
      <c r="H105" s="118"/>
      <c r="I105" s="29">
        <f t="shared" si="7"/>
        <v>0</v>
      </c>
      <c r="J105" s="119"/>
    </row>
    <row r="106" spans="1:10" x14ac:dyDescent="0.2">
      <c r="A106" s="26" t="s">
        <v>197</v>
      </c>
      <c r="B106" s="113" t="s">
        <v>68</v>
      </c>
      <c r="C106" s="114"/>
      <c r="D106" s="29">
        <v>16.12</v>
      </c>
      <c r="E106" s="115" t="s">
        <v>198</v>
      </c>
      <c r="F106" s="116">
        <f t="shared" si="6"/>
        <v>5.0860000000000003</v>
      </c>
      <c r="G106" s="117">
        <v>30</v>
      </c>
      <c r="H106" s="118"/>
      <c r="I106" s="29">
        <f t="shared" si="7"/>
        <v>0</v>
      </c>
      <c r="J106" s="119"/>
    </row>
    <row r="107" spans="1:10" x14ac:dyDescent="0.2">
      <c r="A107" s="32" t="s">
        <v>199</v>
      </c>
      <c r="B107" s="120" t="s">
        <v>76</v>
      </c>
      <c r="C107" s="121"/>
      <c r="D107" s="34">
        <v>21.5</v>
      </c>
      <c r="E107" s="122" t="s">
        <v>200</v>
      </c>
      <c r="F107" s="123">
        <f t="shared" si="6"/>
        <v>5.1950000000000003</v>
      </c>
      <c r="G107" s="124">
        <v>23</v>
      </c>
      <c r="H107" s="125"/>
      <c r="I107" s="34">
        <f t="shared" si="7"/>
        <v>0</v>
      </c>
      <c r="J107" s="126"/>
    </row>
    <row r="108" spans="1:10" x14ac:dyDescent="0.2">
      <c r="A108" s="127"/>
      <c r="B108" s="127"/>
      <c r="C108" s="127"/>
      <c r="D108" s="127"/>
      <c r="E108" s="4" t="s">
        <v>201</v>
      </c>
      <c r="F108" s="4"/>
      <c r="G108" s="4"/>
      <c r="H108" s="4"/>
      <c r="I108" s="4"/>
      <c r="J108" s="4"/>
    </row>
    <row r="109" spans="1:10" x14ac:dyDescent="0.2">
      <c r="A109" s="127"/>
      <c r="B109" s="127"/>
      <c r="C109" s="127"/>
      <c r="D109" s="127"/>
      <c r="E109" s="4"/>
      <c r="F109" s="4"/>
      <c r="G109" s="4"/>
      <c r="H109" s="4"/>
      <c r="I109" s="4"/>
      <c r="J109" s="4"/>
    </row>
    <row r="110" spans="1:10" x14ac:dyDescent="0.2">
      <c r="A110" s="127"/>
      <c r="B110" s="127"/>
      <c r="C110" s="127"/>
      <c r="D110" s="127"/>
      <c r="E110" s="4"/>
      <c r="F110" s="4"/>
      <c r="G110" s="4"/>
      <c r="H110" s="4"/>
      <c r="I110" s="4"/>
      <c r="J110" s="4"/>
    </row>
    <row r="111" spans="1:10" x14ac:dyDescent="0.2">
      <c r="A111" s="127"/>
      <c r="B111" s="127"/>
      <c r="C111" s="127"/>
      <c r="D111" s="127"/>
      <c r="E111" s="4"/>
      <c r="F111" s="4"/>
      <c r="G111" s="4"/>
      <c r="H111" s="4"/>
      <c r="I111" s="4"/>
      <c r="J111" s="4"/>
    </row>
    <row r="112" spans="1:10" x14ac:dyDescent="0.2">
      <c r="A112" s="127"/>
      <c r="B112" s="127"/>
      <c r="C112" s="127"/>
      <c r="D112" s="127"/>
      <c r="E112" s="4"/>
      <c r="F112" s="4"/>
      <c r="G112" s="4"/>
      <c r="H112" s="4"/>
      <c r="I112" s="4"/>
      <c r="J112" s="4"/>
    </row>
    <row r="113" spans="1:10" x14ac:dyDescent="0.2">
      <c r="A113" s="127"/>
      <c r="B113" s="127"/>
      <c r="C113" s="127"/>
      <c r="D113" s="127"/>
      <c r="E113" s="4"/>
      <c r="F113" s="4"/>
      <c r="G113" s="4"/>
      <c r="H113" s="4"/>
      <c r="I113" s="4"/>
      <c r="J113" s="4"/>
    </row>
    <row r="114" spans="1:10" x14ac:dyDescent="0.2">
      <c r="A114" s="128" t="s">
        <v>1</v>
      </c>
      <c r="B114" s="129"/>
      <c r="C114" s="129"/>
      <c r="D114" s="130"/>
      <c r="E114" s="128" t="s">
        <v>3</v>
      </c>
      <c r="F114" s="129"/>
      <c r="G114" s="130"/>
      <c r="H114" s="128" t="s">
        <v>162</v>
      </c>
      <c r="I114" s="129"/>
      <c r="J114" s="130"/>
    </row>
    <row r="115" spans="1:10" x14ac:dyDescent="0.2">
      <c r="A115" s="17" t="s">
        <v>4</v>
      </c>
      <c r="B115" s="17" t="s">
        <v>5</v>
      </c>
      <c r="C115" s="17"/>
      <c r="D115" s="17" t="s">
        <v>6</v>
      </c>
      <c r="E115" s="17" t="s">
        <v>7</v>
      </c>
      <c r="F115" s="17" t="s">
        <v>202</v>
      </c>
      <c r="G115" s="17" t="s">
        <v>203</v>
      </c>
      <c r="H115" s="17" t="s">
        <v>7</v>
      </c>
      <c r="I115" s="17" t="s">
        <v>202</v>
      </c>
      <c r="J115" s="17" t="s">
        <v>204</v>
      </c>
    </row>
    <row r="116" spans="1:10" x14ac:dyDescent="0.2">
      <c r="A116" s="26" t="s">
        <v>205</v>
      </c>
      <c r="B116" s="108" t="s">
        <v>15</v>
      </c>
      <c r="C116" s="108"/>
      <c r="D116" s="29">
        <v>0.36</v>
      </c>
      <c r="E116" s="131">
        <v>72989615863</v>
      </c>
      <c r="F116" s="73">
        <f t="shared" ref="F116:F125" si="8">G116*D116/100+0.25</f>
        <v>5.0019999999999998</v>
      </c>
      <c r="G116" s="30">
        <v>1320</v>
      </c>
      <c r="H116" s="118">
        <v>72989615879</v>
      </c>
      <c r="I116" s="116">
        <f t="shared" ref="I116:I125" si="9">J116*D116/100</f>
        <v>1.98</v>
      </c>
      <c r="J116" s="117">
        <v>550</v>
      </c>
    </row>
    <row r="117" spans="1:10" x14ac:dyDescent="0.2">
      <c r="A117" s="26" t="s">
        <v>206</v>
      </c>
      <c r="B117" s="114" t="s">
        <v>20</v>
      </c>
      <c r="C117" s="114"/>
      <c r="D117" s="29">
        <v>0.38</v>
      </c>
      <c r="E117" s="131">
        <v>72989615864</v>
      </c>
      <c r="F117" s="73">
        <f t="shared" si="8"/>
        <v>5</v>
      </c>
      <c r="G117" s="30">
        <v>1250</v>
      </c>
      <c r="H117" s="118">
        <v>72989615880</v>
      </c>
      <c r="I117" s="116">
        <f t="shared" si="9"/>
        <v>1.9950000000000001</v>
      </c>
      <c r="J117" s="117">
        <v>525</v>
      </c>
    </row>
    <row r="118" spans="1:10" x14ac:dyDescent="0.2">
      <c r="A118" s="26" t="s">
        <v>207</v>
      </c>
      <c r="B118" s="114" t="s">
        <v>25</v>
      </c>
      <c r="C118" s="114"/>
      <c r="D118" s="29">
        <v>0.56999999999999995</v>
      </c>
      <c r="E118" s="131">
        <v>72989615865</v>
      </c>
      <c r="F118" s="73">
        <f t="shared" si="8"/>
        <v>5.0094999999999992</v>
      </c>
      <c r="G118" s="30">
        <v>835</v>
      </c>
      <c r="H118" s="118">
        <v>72989615881</v>
      </c>
      <c r="I118" s="116">
        <f t="shared" si="9"/>
        <v>1.9949999999999997</v>
      </c>
      <c r="J118" s="117">
        <v>350</v>
      </c>
    </row>
    <row r="119" spans="1:10" x14ac:dyDescent="0.2">
      <c r="A119" s="26" t="s">
        <v>208</v>
      </c>
      <c r="B119" s="114" t="s">
        <v>30</v>
      </c>
      <c r="C119" s="114"/>
      <c r="D119" s="29">
        <v>0.76</v>
      </c>
      <c r="E119" s="131">
        <v>72989615866</v>
      </c>
      <c r="F119" s="73">
        <f t="shared" si="8"/>
        <v>5</v>
      </c>
      <c r="G119" s="30">
        <v>625</v>
      </c>
      <c r="H119" s="118">
        <v>72989615882</v>
      </c>
      <c r="I119" s="116">
        <f t="shared" si="9"/>
        <v>2.0140000000000002</v>
      </c>
      <c r="J119" s="117">
        <v>265</v>
      </c>
    </row>
    <row r="120" spans="1:10" x14ac:dyDescent="0.2">
      <c r="A120" s="26" t="s">
        <v>209</v>
      </c>
      <c r="B120" s="114" t="s">
        <v>35</v>
      </c>
      <c r="C120" s="114"/>
      <c r="D120" s="29">
        <v>1.55</v>
      </c>
      <c r="E120" s="131">
        <v>72989615867</v>
      </c>
      <c r="F120" s="73">
        <f t="shared" si="8"/>
        <v>4.9775</v>
      </c>
      <c r="G120" s="30">
        <v>305</v>
      </c>
      <c r="H120" s="118">
        <v>72989615883</v>
      </c>
      <c r="I120" s="116">
        <f t="shared" si="9"/>
        <v>2.0150000000000001</v>
      </c>
      <c r="J120" s="117">
        <v>130</v>
      </c>
    </row>
    <row r="121" spans="1:10" x14ac:dyDescent="0.2">
      <c r="A121" s="26" t="s">
        <v>210</v>
      </c>
      <c r="B121" s="114" t="s">
        <v>40</v>
      </c>
      <c r="C121" s="114"/>
      <c r="D121" s="29">
        <v>1.71</v>
      </c>
      <c r="E121" s="131">
        <v>72989615868</v>
      </c>
      <c r="F121" s="73">
        <f t="shared" si="8"/>
        <v>4.9524999999999997</v>
      </c>
      <c r="G121" s="30">
        <v>275</v>
      </c>
      <c r="H121" s="118">
        <v>72989615884</v>
      </c>
      <c r="I121" s="116">
        <f t="shared" si="9"/>
        <v>1.9665000000000001</v>
      </c>
      <c r="J121" s="117">
        <v>115</v>
      </c>
    </row>
    <row r="122" spans="1:10" x14ac:dyDescent="0.2">
      <c r="A122" s="26" t="s">
        <v>211</v>
      </c>
      <c r="B122" s="114" t="s">
        <v>45</v>
      </c>
      <c r="C122" s="114"/>
      <c r="D122" s="29">
        <v>2.16</v>
      </c>
      <c r="E122" s="131">
        <v>72989615869</v>
      </c>
      <c r="F122" s="73">
        <f t="shared" si="8"/>
        <v>5.0020000000000007</v>
      </c>
      <c r="G122" s="30">
        <v>220</v>
      </c>
      <c r="H122" s="118">
        <v>72989615885</v>
      </c>
      <c r="I122" s="116">
        <f t="shared" si="9"/>
        <v>1.9872000000000003</v>
      </c>
      <c r="J122" s="117">
        <v>92</v>
      </c>
    </row>
    <row r="123" spans="1:10" x14ac:dyDescent="0.2">
      <c r="A123" s="26" t="s">
        <v>212</v>
      </c>
      <c r="B123" s="114" t="s">
        <v>50</v>
      </c>
      <c r="C123" s="114"/>
      <c r="D123" s="29">
        <v>3.36</v>
      </c>
      <c r="E123" s="131">
        <v>72989615870</v>
      </c>
      <c r="F123" s="73">
        <f t="shared" si="8"/>
        <v>4.9539999999999997</v>
      </c>
      <c r="G123" s="30">
        <v>140</v>
      </c>
      <c r="H123" s="118">
        <v>72989615886</v>
      </c>
      <c r="I123" s="116">
        <f t="shared" si="9"/>
        <v>1.9823999999999997</v>
      </c>
      <c r="J123" s="117">
        <v>59</v>
      </c>
    </row>
    <row r="124" spans="1:10" x14ac:dyDescent="0.2">
      <c r="A124" s="26" t="s">
        <v>213</v>
      </c>
      <c r="B124" s="114" t="s">
        <v>55</v>
      </c>
      <c r="C124" s="114"/>
      <c r="D124" s="29">
        <v>5.25</v>
      </c>
      <c r="E124" s="131">
        <v>72989615871</v>
      </c>
      <c r="F124" s="73">
        <f t="shared" si="8"/>
        <v>4.9749999999999996</v>
      </c>
      <c r="G124" s="30">
        <v>90</v>
      </c>
      <c r="H124" s="118">
        <v>72989615887</v>
      </c>
      <c r="I124" s="116">
        <f t="shared" si="9"/>
        <v>1.9950000000000001</v>
      </c>
      <c r="J124" s="117">
        <v>38</v>
      </c>
    </row>
    <row r="125" spans="1:10" x14ac:dyDescent="0.2">
      <c r="A125" s="26" t="s">
        <v>214</v>
      </c>
      <c r="B125" s="114" t="s">
        <v>60</v>
      </c>
      <c r="C125" s="114"/>
      <c r="D125" s="29">
        <v>6.96</v>
      </c>
      <c r="E125" s="131">
        <v>72989615872</v>
      </c>
      <c r="F125" s="73">
        <f t="shared" si="8"/>
        <v>4.9828000000000001</v>
      </c>
      <c r="G125" s="30">
        <v>68</v>
      </c>
      <c r="H125" s="118">
        <v>72989615888</v>
      </c>
      <c r="I125" s="116">
        <f t="shared" si="9"/>
        <v>2.0184000000000002</v>
      </c>
      <c r="J125" s="124">
        <v>29</v>
      </c>
    </row>
    <row r="126" spans="1:10" x14ac:dyDescent="0.2">
      <c r="A126" s="26" t="s">
        <v>215</v>
      </c>
      <c r="B126" s="114" t="s">
        <v>65</v>
      </c>
      <c r="C126" s="114"/>
      <c r="D126" s="29">
        <v>10.220000000000001</v>
      </c>
      <c r="E126" s="132" t="s">
        <v>216</v>
      </c>
      <c r="F126" s="132"/>
      <c r="G126" s="133"/>
      <c r="H126" s="133"/>
      <c r="I126" s="133"/>
      <c r="J126" s="133"/>
    </row>
    <row r="127" spans="1:10" x14ac:dyDescent="0.2">
      <c r="A127" s="26" t="s">
        <v>217</v>
      </c>
      <c r="B127" s="114" t="s">
        <v>68</v>
      </c>
      <c r="C127" s="114"/>
      <c r="D127" s="29">
        <v>16</v>
      </c>
      <c r="E127" s="132" t="s">
        <v>216</v>
      </c>
      <c r="F127" s="132"/>
      <c r="G127" s="133"/>
      <c r="H127" s="133"/>
      <c r="I127" s="133"/>
      <c r="J127" s="133"/>
    </row>
    <row r="128" spans="1:10" x14ac:dyDescent="0.2">
      <c r="A128" s="32" t="s">
        <v>218</v>
      </c>
      <c r="B128" s="121" t="s">
        <v>76</v>
      </c>
      <c r="C128" s="121"/>
      <c r="D128" s="34">
        <v>19.5</v>
      </c>
      <c r="E128" s="132" t="s">
        <v>216</v>
      </c>
      <c r="F128" s="132"/>
      <c r="G128" s="133"/>
      <c r="H128" s="133"/>
      <c r="I128" s="133"/>
      <c r="J128" s="133"/>
    </row>
    <row r="129" spans="1:10" x14ac:dyDescent="0.2">
      <c r="A129" s="47"/>
      <c r="B129" s="47"/>
      <c r="C129" s="47"/>
      <c r="D129" s="47"/>
      <c r="E129" s="47"/>
      <c r="F129" s="47"/>
      <c r="G129" s="47"/>
    </row>
    <row r="130" spans="1:10" x14ac:dyDescent="0.2">
      <c r="A130" s="47"/>
      <c r="B130" s="47"/>
      <c r="C130" s="47"/>
      <c r="D130" s="47"/>
      <c r="E130" s="47"/>
      <c r="F130" s="47"/>
      <c r="G130" s="47"/>
    </row>
    <row r="131" spans="1:10" x14ac:dyDescent="0.2">
      <c r="A131" s="44"/>
      <c r="B131" s="45"/>
      <c r="C131" s="45"/>
      <c r="D131" s="46"/>
      <c r="E131" s="4" t="s">
        <v>219</v>
      </c>
      <c r="F131" s="4"/>
      <c r="G131" s="5"/>
      <c r="H131" s="6"/>
      <c r="I131" s="6"/>
      <c r="J131" s="6"/>
    </row>
    <row r="132" spans="1:10" x14ac:dyDescent="0.2">
      <c r="A132" s="48"/>
      <c r="B132" s="49"/>
      <c r="C132" s="49"/>
      <c r="D132" s="50"/>
      <c r="E132" s="5"/>
      <c r="F132" s="5"/>
      <c r="G132" s="5"/>
      <c r="H132" s="6"/>
      <c r="I132" s="6"/>
      <c r="J132" s="6"/>
    </row>
    <row r="133" spans="1:10" x14ac:dyDescent="0.2">
      <c r="A133" s="48"/>
      <c r="B133" s="49"/>
      <c r="C133" s="49"/>
      <c r="D133" s="50"/>
      <c r="E133" s="5"/>
      <c r="F133" s="5"/>
      <c r="G133" s="5"/>
      <c r="H133" s="6"/>
      <c r="I133" s="6"/>
      <c r="J133" s="6"/>
    </row>
    <row r="134" spans="1:10" x14ac:dyDescent="0.2">
      <c r="A134" s="48"/>
      <c r="B134" s="49"/>
      <c r="C134" s="49"/>
      <c r="D134" s="50"/>
      <c r="E134" s="5"/>
      <c r="F134" s="5"/>
      <c r="G134" s="5"/>
      <c r="H134" s="6"/>
      <c r="I134" s="6"/>
      <c r="J134" s="6"/>
    </row>
    <row r="135" spans="1:10" x14ac:dyDescent="0.2">
      <c r="A135" s="51"/>
      <c r="B135" s="52"/>
      <c r="C135" s="52"/>
      <c r="D135" s="53"/>
      <c r="E135" s="5"/>
      <c r="F135" s="5"/>
      <c r="G135" s="5"/>
      <c r="H135" s="6"/>
      <c r="I135" s="6"/>
      <c r="J135" s="6"/>
    </row>
    <row r="136" spans="1:10" x14ac:dyDescent="0.2">
      <c r="A136" s="134" t="s">
        <v>1</v>
      </c>
      <c r="B136" s="134"/>
      <c r="C136" s="134"/>
      <c r="D136" s="134"/>
      <c r="E136" s="134"/>
      <c r="F136" s="134"/>
      <c r="G136" s="134"/>
      <c r="H136" s="134" t="s">
        <v>3</v>
      </c>
      <c r="I136" s="134"/>
      <c r="J136" s="134"/>
    </row>
    <row r="137" spans="1:10" x14ac:dyDescent="0.2">
      <c r="A137" s="59" t="s">
        <v>4</v>
      </c>
      <c r="B137" s="59" t="s">
        <v>5</v>
      </c>
      <c r="C137" s="59"/>
      <c r="D137" s="59" t="s">
        <v>101</v>
      </c>
      <c r="E137" s="59" t="s">
        <v>133</v>
      </c>
      <c r="F137" s="59" t="s">
        <v>134</v>
      </c>
      <c r="G137" s="59" t="s">
        <v>135</v>
      </c>
      <c r="H137" s="59" t="s">
        <v>7</v>
      </c>
      <c r="I137" s="59" t="s">
        <v>8</v>
      </c>
      <c r="J137" s="59" t="s">
        <v>9</v>
      </c>
    </row>
    <row r="138" spans="1:10" x14ac:dyDescent="0.2">
      <c r="A138" s="70" t="s">
        <v>220</v>
      </c>
      <c r="B138" s="31" t="s">
        <v>25</v>
      </c>
      <c r="C138" s="31"/>
      <c r="D138" s="71">
        <v>1.2</v>
      </c>
      <c r="E138" s="101" t="s">
        <v>137</v>
      </c>
      <c r="F138" s="101">
        <v>0.40600000000000003</v>
      </c>
      <c r="G138" s="31" t="s">
        <v>221</v>
      </c>
      <c r="H138" s="95">
        <v>72989603164</v>
      </c>
      <c r="I138" s="28">
        <f t="shared" ref="I138:I145" si="10">J138*D138/100+0.25</f>
        <v>5.05</v>
      </c>
      <c r="J138" s="96" t="s">
        <v>32</v>
      </c>
    </row>
    <row r="139" spans="1:10" x14ac:dyDescent="0.2">
      <c r="A139" s="70" t="s">
        <v>222</v>
      </c>
      <c r="B139" s="31" t="s">
        <v>30</v>
      </c>
      <c r="C139" s="31"/>
      <c r="D139" s="28">
        <v>1.53</v>
      </c>
      <c r="E139" s="101" t="s">
        <v>137</v>
      </c>
      <c r="F139" s="101">
        <v>0.46899999999999997</v>
      </c>
      <c r="G139" s="31" t="s">
        <v>223</v>
      </c>
      <c r="H139" s="95">
        <v>72989603165</v>
      </c>
      <c r="I139" s="28">
        <f t="shared" si="10"/>
        <v>5.0694999999999997</v>
      </c>
      <c r="J139" s="96" t="s">
        <v>224</v>
      </c>
    </row>
    <row r="140" spans="1:10" x14ac:dyDescent="0.2">
      <c r="A140" s="70" t="s">
        <v>225</v>
      </c>
      <c r="B140" s="31" t="s">
        <v>35</v>
      </c>
      <c r="C140" s="31"/>
      <c r="D140" s="28">
        <v>3.28</v>
      </c>
      <c r="E140" s="101" t="s">
        <v>148</v>
      </c>
      <c r="F140" s="101">
        <v>0.53100000000000003</v>
      </c>
      <c r="G140" s="31" t="s">
        <v>226</v>
      </c>
      <c r="H140" s="95">
        <v>72989603166</v>
      </c>
      <c r="I140" s="28">
        <f t="shared" si="10"/>
        <v>5.0059999999999993</v>
      </c>
      <c r="J140" s="96" t="s">
        <v>227</v>
      </c>
    </row>
    <row r="141" spans="1:10" x14ac:dyDescent="0.2">
      <c r="A141" s="70" t="s">
        <v>228</v>
      </c>
      <c r="B141" s="31" t="s">
        <v>40</v>
      </c>
      <c r="C141" s="31"/>
      <c r="D141" s="28">
        <v>4.0999999999999996</v>
      </c>
      <c r="E141" s="101" t="s">
        <v>148</v>
      </c>
      <c r="F141" s="101">
        <v>0.58799999999999997</v>
      </c>
      <c r="G141" s="31" t="s">
        <v>229</v>
      </c>
      <c r="H141" s="95">
        <v>72989603172</v>
      </c>
      <c r="I141" s="28">
        <f t="shared" si="10"/>
        <v>5.0059999999999993</v>
      </c>
      <c r="J141" s="96" t="s">
        <v>230</v>
      </c>
    </row>
    <row r="142" spans="1:10" x14ac:dyDescent="0.2">
      <c r="A142" s="70" t="s">
        <v>231</v>
      </c>
      <c r="B142" s="31" t="s">
        <v>45</v>
      </c>
      <c r="C142" s="31"/>
      <c r="D142" s="28">
        <v>5.0599999999999996</v>
      </c>
      <c r="E142" s="101" t="s">
        <v>152</v>
      </c>
      <c r="F142" s="101">
        <v>0.65600000000000003</v>
      </c>
      <c r="G142" s="31" t="s">
        <v>232</v>
      </c>
      <c r="H142" s="95">
        <v>72989603168</v>
      </c>
      <c r="I142" s="28">
        <f t="shared" si="10"/>
        <v>5.0569999999999995</v>
      </c>
      <c r="J142" s="96" t="s">
        <v>233</v>
      </c>
    </row>
    <row r="143" spans="1:10" x14ac:dyDescent="0.2">
      <c r="A143" s="70" t="s">
        <v>234</v>
      </c>
      <c r="B143" s="31" t="s">
        <v>50</v>
      </c>
      <c r="C143" s="31"/>
      <c r="D143" s="71">
        <v>5.84</v>
      </c>
      <c r="E143" s="101" t="s">
        <v>152</v>
      </c>
      <c r="F143" s="101">
        <v>0.81299999999999994</v>
      </c>
      <c r="G143" s="31" t="s">
        <v>235</v>
      </c>
      <c r="H143" s="95">
        <v>72989603169</v>
      </c>
      <c r="I143" s="28">
        <f t="shared" si="10"/>
        <v>5.0388000000000002</v>
      </c>
      <c r="J143" s="96" t="s">
        <v>236</v>
      </c>
    </row>
    <row r="144" spans="1:10" x14ac:dyDescent="0.2">
      <c r="A144" s="70" t="s">
        <v>237</v>
      </c>
      <c r="B144" s="31" t="s">
        <v>55</v>
      </c>
      <c r="C144" s="31"/>
      <c r="D144" s="71">
        <v>10.93</v>
      </c>
      <c r="E144" s="101" t="s">
        <v>157</v>
      </c>
      <c r="F144" s="101">
        <v>0.93799999999999994</v>
      </c>
      <c r="G144" s="31" t="s">
        <v>238</v>
      </c>
      <c r="H144" s="95">
        <v>72989603170</v>
      </c>
      <c r="I144" s="28">
        <f t="shared" si="10"/>
        <v>5.0591999999999997</v>
      </c>
      <c r="J144" s="96" t="s">
        <v>53</v>
      </c>
    </row>
    <row r="145" spans="1:10" x14ac:dyDescent="0.2">
      <c r="A145" s="78" t="s">
        <v>239</v>
      </c>
      <c r="B145" s="79" t="s">
        <v>60</v>
      </c>
      <c r="C145" s="79"/>
      <c r="D145" s="80">
        <v>14.6</v>
      </c>
      <c r="E145" s="102" t="s">
        <v>157</v>
      </c>
      <c r="F145" s="102">
        <v>1.0629999999999999</v>
      </c>
      <c r="G145" s="79" t="s">
        <v>156</v>
      </c>
      <c r="H145" s="103">
        <v>72989603171</v>
      </c>
      <c r="I145" s="36">
        <f t="shared" si="10"/>
        <v>5.0680000000000005</v>
      </c>
      <c r="J145" s="98" t="s">
        <v>240</v>
      </c>
    </row>
    <row r="146" spans="1:10" x14ac:dyDescent="0.2">
      <c r="A146" s="47"/>
      <c r="B146" s="47"/>
      <c r="C146" s="47"/>
      <c r="D146" s="47"/>
      <c r="E146" s="47"/>
      <c r="F146" s="47"/>
      <c r="G146" s="47"/>
    </row>
    <row r="147" spans="1:10" x14ac:dyDescent="0.2">
      <c r="A147" s="135"/>
      <c r="B147" s="136"/>
      <c r="C147" s="136"/>
      <c r="D147" s="136"/>
      <c r="E147" s="4" t="s">
        <v>241</v>
      </c>
      <c r="F147" s="137"/>
      <c r="G147" s="137"/>
      <c r="H147" s="137"/>
      <c r="I147" s="137"/>
      <c r="J147" s="137"/>
    </row>
    <row r="148" spans="1:10" x14ac:dyDescent="0.2">
      <c r="A148" s="136"/>
      <c r="B148" s="136"/>
      <c r="C148" s="136"/>
      <c r="D148" s="136"/>
      <c r="E148" s="137"/>
      <c r="F148" s="137"/>
      <c r="G148" s="137"/>
      <c r="H148" s="137"/>
      <c r="I148" s="137"/>
      <c r="J148" s="137"/>
    </row>
    <row r="149" spans="1:10" x14ac:dyDescent="0.2">
      <c r="A149" s="136"/>
      <c r="B149" s="136"/>
      <c r="C149" s="136"/>
      <c r="D149" s="136"/>
      <c r="E149" s="137"/>
      <c r="F149" s="137"/>
      <c r="G149" s="137"/>
      <c r="H149" s="137"/>
      <c r="I149" s="137"/>
      <c r="J149" s="137"/>
    </row>
    <row r="150" spans="1:10" x14ac:dyDescent="0.2">
      <c r="A150" s="136"/>
      <c r="B150" s="136"/>
      <c r="C150" s="136"/>
      <c r="D150" s="136"/>
      <c r="E150" s="137"/>
      <c r="F150" s="137"/>
      <c r="G150" s="137"/>
      <c r="H150" s="137"/>
      <c r="I150" s="137"/>
      <c r="J150" s="137"/>
    </row>
    <row r="151" spans="1:10" x14ac:dyDescent="0.2">
      <c r="A151" s="136"/>
      <c r="B151" s="136"/>
      <c r="C151" s="136"/>
      <c r="D151" s="136"/>
      <c r="E151" s="137"/>
      <c r="F151" s="137"/>
      <c r="G151" s="137"/>
      <c r="H151" s="137"/>
      <c r="I151" s="137"/>
      <c r="J151" s="137"/>
    </row>
    <row r="152" spans="1:10" x14ac:dyDescent="0.2">
      <c r="A152" s="138" t="s">
        <v>1</v>
      </c>
      <c r="B152" s="138"/>
      <c r="C152" s="138"/>
      <c r="D152" s="138"/>
      <c r="E152" s="138" t="s">
        <v>3</v>
      </c>
      <c r="F152" s="138"/>
      <c r="G152" s="138"/>
      <c r="H152" s="138"/>
      <c r="I152" s="138"/>
      <c r="J152" s="138"/>
    </row>
    <row r="153" spans="1:10" x14ac:dyDescent="0.2">
      <c r="A153" s="17" t="s">
        <v>4</v>
      </c>
      <c r="B153" s="17" t="s">
        <v>5</v>
      </c>
      <c r="C153" s="17"/>
      <c r="D153" s="17" t="s">
        <v>6</v>
      </c>
      <c r="E153" s="17" t="s">
        <v>7</v>
      </c>
      <c r="F153" s="17" t="s">
        <v>202</v>
      </c>
      <c r="G153" s="17" t="s">
        <v>203</v>
      </c>
      <c r="H153" s="17"/>
      <c r="I153" s="17"/>
      <c r="J153" s="17"/>
    </row>
    <row r="154" spans="1:10" x14ac:dyDescent="0.2">
      <c r="A154" s="139" t="s">
        <v>242</v>
      </c>
      <c r="B154" s="140" t="s">
        <v>20</v>
      </c>
      <c r="C154" s="59" t="s">
        <v>243</v>
      </c>
      <c r="D154" s="141">
        <v>0.38</v>
      </c>
      <c r="E154" s="142" t="s">
        <v>244</v>
      </c>
      <c r="F154" s="141">
        <v>5</v>
      </c>
      <c r="G154" s="143">
        <v>1280</v>
      </c>
      <c r="H154" s="144"/>
      <c r="I154" s="145"/>
      <c r="J154" s="146"/>
    </row>
    <row r="155" spans="1:10" x14ac:dyDescent="0.2">
      <c r="A155" s="139" t="s">
        <v>245</v>
      </c>
      <c r="B155" s="140" t="s">
        <v>25</v>
      </c>
      <c r="C155" s="59" t="s">
        <v>243</v>
      </c>
      <c r="D155" s="141">
        <v>0.5</v>
      </c>
      <c r="E155" s="142" t="s">
        <v>246</v>
      </c>
      <c r="F155" s="141">
        <v>5</v>
      </c>
      <c r="G155" s="143">
        <v>960</v>
      </c>
      <c r="H155" s="144"/>
      <c r="I155" s="145"/>
      <c r="J155" s="146"/>
    </row>
    <row r="156" spans="1:10" x14ac:dyDescent="0.2">
      <c r="A156" s="139" t="s">
        <v>247</v>
      </c>
      <c r="B156" s="140" t="s">
        <v>30</v>
      </c>
      <c r="C156" s="59" t="s">
        <v>243</v>
      </c>
      <c r="D156" s="141">
        <v>0.83</v>
      </c>
      <c r="E156" s="142" t="s">
        <v>248</v>
      </c>
      <c r="F156" s="141">
        <v>5</v>
      </c>
      <c r="G156" s="143">
        <v>575</v>
      </c>
      <c r="H156" s="144"/>
      <c r="I156" s="145"/>
      <c r="J156" s="146"/>
    </row>
    <row r="157" spans="1:10" x14ac:dyDescent="0.2">
      <c r="A157" s="139" t="s">
        <v>249</v>
      </c>
      <c r="B157" s="142" t="s">
        <v>35</v>
      </c>
      <c r="C157" s="142" t="s">
        <v>243</v>
      </c>
      <c r="D157" s="147">
        <v>1.93</v>
      </c>
      <c r="E157" s="142" t="s">
        <v>250</v>
      </c>
      <c r="F157" s="147">
        <v>5.0199999999999996</v>
      </c>
      <c r="G157" s="148">
        <v>260</v>
      </c>
      <c r="H157" s="142"/>
      <c r="I157" s="147"/>
      <c r="J157" s="149"/>
    </row>
    <row r="158" spans="1:10" x14ac:dyDescent="0.2">
      <c r="A158" s="139" t="s">
        <v>251</v>
      </c>
      <c r="B158" s="142" t="s">
        <v>45</v>
      </c>
      <c r="C158" s="142" t="s">
        <v>243</v>
      </c>
      <c r="D158" s="150">
        <v>3.73</v>
      </c>
      <c r="E158" s="142" t="s">
        <v>252</v>
      </c>
      <c r="F158" s="147">
        <v>5.04</v>
      </c>
      <c r="G158" s="148">
        <v>135</v>
      </c>
      <c r="H158" s="142"/>
      <c r="I158" s="147"/>
      <c r="J158" s="149"/>
    </row>
    <row r="159" spans="1:10" x14ac:dyDescent="0.2">
      <c r="A159" s="139" t="s">
        <v>253</v>
      </c>
      <c r="B159" s="142" t="s">
        <v>50</v>
      </c>
      <c r="C159" s="142" t="s">
        <v>243</v>
      </c>
      <c r="D159" s="147">
        <v>4.33</v>
      </c>
      <c r="E159" s="142" t="s">
        <v>254</v>
      </c>
      <c r="F159" s="147">
        <v>4.9800000000000004</v>
      </c>
      <c r="G159" s="148">
        <v>115</v>
      </c>
      <c r="H159" s="142"/>
      <c r="I159" s="147"/>
      <c r="J159" s="149"/>
    </row>
    <row r="160" spans="1:10" x14ac:dyDescent="0.2">
      <c r="A160" s="139" t="s">
        <v>255</v>
      </c>
      <c r="B160" s="142" t="s">
        <v>55</v>
      </c>
      <c r="C160" s="142" t="s">
        <v>243</v>
      </c>
      <c r="D160" s="147">
        <v>6.84</v>
      </c>
      <c r="E160" s="142" t="s">
        <v>256</v>
      </c>
      <c r="F160" s="147">
        <v>4.99</v>
      </c>
      <c r="G160" s="148">
        <v>73</v>
      </c>
      <c r="H160" s="142"/>
      <c r="I160" s="147"/>
      <c r="J160" s="149"/>
    </row>
    <row r="161" spans="1:10" x14ac:dyDescent="0.2">
      <c r="A161" s="139" t="s">
        <v>257</v>
      </c>
      <c r="B161" s="142" t="s">
        <v>60</v>
      </c>
      <c r="C161" s="142" t="s">
        <v>243</v>
      </c>
      <c r="D161" s="147">
        <v>9</v>
      </c>
      <c r="E161" s="142" t="s">
        <v>258</v>
      </c>
      <c r="F161" s="147">
        <v>4.95</v>
      </c>
      <c r="G161" s="148">
        <v>55</v>
      </c>
      <c r="H161" s="142"/>
      <c r="I161" s="147"/>
      <c r="J161" s="149"/>
    </row>
    <row r="162" spans="1:10" x14ac:dyDescent="0.2">
      <c r="A162" s="151"/>
      <c r="B162" s="152"/>
      <c r="C162" s="152"/>
      <c r="D162" s="153"/>
      <c r="E162" s="152"/>
      <c r="F162" s="153"/>
      <c r="H162" s="152"/>
      <c r="I162" s="153"/>
      <c r="J162" s="72"/>
    </row>
    <row r="163" spans="1:10" x14ac:dyDescent="0.2">
      <c r="A163" s="155"/>
      <c r="B163" s="155"/>
      <c r="C163" s="155"/>
      <c r="D163" s="155"/>
      <c r="E163" s="4" t="s">
        <v>259</v>
      </c>
      <c r="F163" s="4"/>
      <c r="G163" s="4"/>
      <c r="H163" s="4"/>
      <c r="I163" s="4"/>
      <c r="J163" s="4"/>
    </row>
    <row r="164" spans="1:10" x14ac:dyDescent="0.2">
      <c r="A164" s="155"/>
      <c r="B164" s="155"/>
      <c r="C164" s="155"/>
      <c r="D164" s="155"/>
      <c r="E164" s="4"/>
      <c r="F164" s="4"/>
      <c r="G164" s="4"/>
      <c r="H164" s="4"/>
      <c r="I164" s="4"/>
      <c r="J164" s="4"/>
    </row>
    <row r="165" spans="1:10" x14ac:dyDescent="0.2">
      <c r="A165" s="155"/>
      <c r="B165" s="155"/>
      <c r="C165" s="155"/>
      <c r="D165" s="155"/>
      <c r="E165" s="4"/>
      <c r="F165" s="4"/>
      <c r="G165" s="4"/>
      <c r="H165" s="4"/>
      <c r="I165" s="4"/>
      <c r="J165" s="4"/>
    </row>
    <row r="166" spans="1:10" x14ac:dyDescent="0.2">
      <c r="A166" s="155"/>
      <c r="B166" s="155"/>
      <c r="C166" s="155"/>
      <c r="D166" s="155"/>
      <c r="E166" s="4"/>
      <c r="F166" s="4"/>
      <c r="G166" s="4"/>
      <c r="H166" s="4"/>
      <c r="I166" s="4"/>
      <c r="J166" s="4"/>
    </row>
    <row r="167" spans="1:10" x14ac:dyDescent="0.2">
      <c r="A167" s="155"/>
      <c r="B167" s="155"/>
      <c r="C167" s="155"/>
      <c r="D167" s="155"/>
      <c r="E167" s="4"/>
      <c r="F167" s="4"/>
      <c r="G167" s="4"/>
      <c r="H167" s="4"/>
      <c r="I167" s="4"/>
      <c r="J167" s="4"/>
    </row>
    <row r="168" spans="1:10" x14ac:dyDescent="0.2">
      <c r="A168" s="155"/>
      <c r="B168" s="155"/>
      <c r="C168" s="155"/>
      <c r="D168" s="155"/>
      <c r="E168" s="4"/>
      <c r="F168" s="4"/>
      <c r="G168" s="4"/>
      <c r="H168" s="4"/>
      <c r="I168" s="4"/>
      <c r="J168" s="4"/>
    </row>
    <row r="169" spans="1:10" x14ac:dyDescent="0.2">
      <c r="A169" s="156" t="s">
        <v>1</v>
      </c>
      <c r="B169" s="156"/>
      <c r="C169" s="156"/>
      <c r="D169" s="156"/>
      <c r="E169" s="156" t="s">
        <v>3</v>
      </c>
      <c r="F169" s="156"/>
      <c r="G169" s="156"/>
      <c r="H169" s="156" t="s">
        <v>100</v>
      </c>
      <c r="I169" s="156"/>
      <c r="J169" s="156"/>
    </row>
    <row r="170" spans="1:10" x14ac:dyDescent="0.2">
      <c r="A170" s="59" t="s">
        <v>4</v>
      </c>
      <c r="B170" s="59" t="s">
        <v>260</v>
      </c>
      <c r="C170" s="59" t="s">
        <v>261</v>
      </c>
      <c r="D170" s="59" t="s">
        <v>101</v>
      </c>
      <c r="E170" s="59" t="s">
        <v>7</v>
      </c>
      <c r="F170" s="59" t="s">
        <v>8</v>
      </c>
      <c r="G170" s="59" t="s">
        <v>9</v>
      </c>
      <c r="H170" s="59" t="s">
        <v>7</v>
      </c>
      <c r="I170" s="59" t="s">
        <v>8</v>
      </c>
      <c r="J170" s="59" t="s">
        <v>9</v>
      </c>
    </row>
    <row r="171" spans="1:10" x14ac:dyDescent="0.2">
      <c r="A171" s="60" t="s">
        <v>262</v>
      </c>
      <c r="B171" s="61" t="s">
        <v>263</v>
      </c>
      <c r="C171" s="61" t="s">
        <v>40</v>
      </c>
      <c r="D171" s="62">
        <v>0.36</v>
      </c>
      <c r="E171" s="157">
        <v>72989615058</v>
      </c>
      <c r="F171" s="64">
        <f t="shared" ref="F171:F190" si="11">G171*D171/100+0.25</f>
        <v>5.1100000000000003</v>
      </c>
      <c r="G171" s="63">
        <v>1350</v>
      </c>
      <c r="H171" s="158">
        <v>72989615070</v>
      </c>
      <c r="I171" s="64">
        <f t="shared" ref="I171:I190" si="12">J171*D171/100</f>
        <v>2.016</v>
      </c>
      <c r="J171" s="93">
        <v>560</v>
      </c>
    </row>
    <row r="172" spans="1:10" x14ac:dyDescent="0.2">
      <c r="A172" s="70" t="s">
        <v>264</v>
      </c>
      <c r="B172" s="31" t="s">
        <v>263</v>
      </c>
      <c r="C172" s="31" t="s">
        <v>50</v>
      </c>
      <c r="D172" s="71">
        <v>0.86</v>
      </c>
      <c r="E172" s="159">
        <v>72989615059</v>
      </c>
      <c r="F172" s="73">
        <f>G172*D172/100+0.25</f>
        <v>5.0659999999999998</v>
      </c>
      <c r="G172" s="72">
        <v>560</v>
      </c>
      <c r="H172" s="160">
        <v>72989615071</v>
      </c>
      <c r="I172" s="73">
        <f>J172*D172/100</f>
        <v>2.0209999999999999</v>
      </c>
      <c r="J172" s="95">
        <v>235</v>
      </c>
    </row>
    <row r="173" spans="1:10" x14ac:dyDescent="0.2">
      <c r="A173" s="70" t="s">
        <v>265</v>
      </c>
      <c r="B173" s="31" t="s">
        <v>11</v>
      </c>
      <c r="C173" s="31" t="s">
        <v>50</v>
      </c>
      <c r="D173" s="71">
        <v>0.63</v>
      </c>
      <c r="E173" s="159">
        <v>72989615062</v>
      </c>
      <c r="F173" s="73">
        <f>G173*D173/100+0.25</f>
        <v>5.0694999999999997</v>
      </c>
      <c r="G173" s="72">
        <v>765</v>
      </c>
      <c r="H173" s="160">
        <v>72989615073</v>
      </c>
      <c r="I173" s="73">
        <f>J173*D173/100</f>
        <v>2.016</v>
      </c>
      <c r="J173" s="95">
        <v>320</v>
      </c>
    </row>
    <row r="174" spans="1:10" x14ac:dyDescent="0.2">
      <c r="A174" s="70" t="s">
        <v>266</v>
      </c>
      <c r="B174" s="31" t="s">
        <v>11</v>
      </c>
      <c r="C174" s="31" t="s">
        <v>60</v>
      </c>
      <c r="D174" s="71">
        <v>1.34</v>
      </c>
      <c r="E174" s="159">
        <v>72989615060</v>
      </c>
      <c r="F174" s="73">
        <f t="shared" si="11"/>
        <v>5.0740000000000007</v>
      </c>
      <c r="G174" s="72">
        <v>360</v>
      </c>
      <c r="H174" s="160">
        <v>72989615072</v>
      </c>
      <c r="I174" s="73">
        <f t="shared" si="12"/>
        <v>2.0099999999999998</v>
      </c>
      <c r="J174" s="95">
        <v>150</v>
      </c>
    </row>
    <row r="175" spans="1:10" x14ac:dyDescent="0.2">
      <c r="A175" s="70" t="s">
        <v>267</v>
      </c>
      <c r="B175" s="31" t="s">
        <v>11</v>
      </c>
      <c r="C175" s="31" t="s">
        <v>68</v>
      </c>
      <c r="D175" s="71">
        <v>2.1</v>
      </c>
      <c r="E175" s="159">
        <v>72989615160</v>
      </c>
      <c r="F175" s="73">
        <f t="shared" si="11"/>
        <v>5.08</v>
      </c>
      <c r="G175" s="72">
        <v>230</v>
      </c>
      <c r="H175" s="160">
        <v>72989615074</v>
      </c>
      <c r="I175" s="73">
        <f t="shared" si="12"/>
        <v>1.9950000000000001</v>
      </c>
      <c r="J175" s="95">
        <v>95</v>
      </c>
    </row>
    <row r="176" spans="1:10" x14ac:dyDescent="0.2">
      <c r="A176" s="70" t="s">
        <v>268</v>
      </c>
      <c r="B176" s="31" t="s">
        <v>11</v>
      </c>
      <c r="C176" s="31" t="s">
        <v>76</v>
      </c>
      <c r="D176" s="71">
        <v>2.86</v>
      </c>
      <c r="E176" s="159">
        <v>72989615161</v>
      </c>
      <c r="F176" s="73">
        <f>G176*D176/100+0.25</f>
        <v>4.9689999999999994</v>
      </c>
      <c r="G176" s="72">
        <v>165</v>
      </c>
      <c r="H176" s="160">
        <v>72989615075</v>
      </c>
      <c r="I176" s="73">
        <f>J176*D176/100</f>
        <v>2.0019999999999998</v>
      </c>
      <c r="J176" s="95">
        <v>70</v>
      </c>
    </row>
    <row r="177" spans="1:10" x14ac:dyDescent="0.2">
      <c r="A177" s="70" t="s">
        <v>269</v>
      </c>
      <c r="B177" s="31" t="s">
        <v>15</v>
      </c>
      <c r="C177" s="31" t="s">
        <v>60</v>
      </c>
      <c r="D177" s="71">
        <v>1.36</v>
      </c>
      <c r="E177" s="159">
        <v>72989615260</v>
      </c>
      <c r="F177" s="73">
        <f t="shared" si="11"/>
        <v>5.0780000000000003</v>
      </c>
      <c r="G177" s="72">
        <v>355</v>
      </c>
      <c r="H177" s="160">
        <v>72989615076</v>
      </c>
      <c r="I177" s="73">
        <f t="shared" si="12"/>
        <v>1.9992000000000001</v>
      </c>
      <c r="J177" s="95">
        <v>147</v>
      </c>
    </row>
    <row r="178" spans="1:10" x14ac:dyDescent="0.2">
      <c r="A178" s="70" t="s">
        <v>270</v>
      </c>
      <c r="B178" s="31" t="s">
        <v>15</v>
      </c>
      <c r="C178" s="31" t="s">
        <v>68</v>
      </c>
      <c r="D178" s="71">
        <v>2.02</v>
      </c>
      <c r="E178" s="159">
        <v>72989615360</v>
      </c>
      <c r="F178" s="73">
        <f t="shared" si="11"/>
        <v>5.0979999999999999</v>
      </c>
      <c r="G178" s="72">
        <v>240</v>
      </c>
      <c r="H178" s="160">
        <v>72989615078</v>
      </c>
      <c r="I178" s="73">
        <f t="shared" si="12"/>
        <v>1.9997999999999998</v>
      </c>
      <c r="J178" s="95">
        <v>99</v>
      </c>
    </row>
    <row r="179" spans="1:10" x14ac:dyDescent="0.2">
      <c r="A179" s="70" t="s">
        <v>271</v>
      </c>
      <c r="B179" s="31" t="s">
        <v>15</v>
      </c>
      <c r="C179" s="31" t="s">
        <v>76</v>
      </c>
      <c r="D179" s="71">
        <v>2.86</v>
      </c>
      <c r="E179" s="159">
        <v>72989615460</v>
      </c>
      <c r="F179" s="73">
        <f t="shared" si="11"/>
        <v>5.1120000000000001</v>
      </c>
      <c r="G179" s="72">
        <v>170</v>
      </c>
      <c r="H179" s="160">
        <v>72989615080</v>
      </c>
      <c r="I179" s="73">
        <f t="shared" si="12"/>
        <v>2.0019999999999998</v>
      </c>
      <c r="J179" s="95">
        <v>70</v>
      </c>
    </row>
    <row r="180" spans="1:10" x14ac:dyDescent="0.2">
      <c r="A180" s="70" t="s">
        <v>272</v>
      </c>
      <c r="B180" s="31" t="s">
        <v>15</v>
      </c>
      <c r="C180" s="31" t="s">
        <v>87</v>
      </c>
      <c r="D180" s="71">
        <v>5.08</v>
      </c>
      <c r="E180" s="159">
        <v>72989615461</v>
      </c>
      <c r="F180" s="73">
        <f t="shared" si="11"/>
        <v>5.0760000000000005</v>
      </c>
      <c r="G180" s="72">
        <v>95</v>
      </c>
      <c r="H180" s="160">
        <v>72989615082</v>
      </c>
      <c r="I180" s="73">
        <f t="shared" si="12"/>
        <v>2.032</v>
      </c>
      <c r="J180" s="95">
        <v>40</v>
      </c>
    </row>
    <row r="181" spans="1:10" x14ac:dyDescent="0.2">
      <c r="A181" s="70" t="s">
        <v>273</v>
      </c>
      <c r="B181" s="31" t="s">
        <v>20</v>
      </c>
      <c r="C181" s="31" t="s">
        <v>60</v>
      </c>
      <c r="D181" s="71">
        <v>2.11</v>
      </c>
      <c r="E181" s="159">
        <v>72989615462</v>
      </c>
      <c r="F181" s="73">
        <f t="shared" si="11"/>
        <v>4.9974999999999996</v>
      </c>
      <c r="G181" s="72">
        <v>225</v>
      </c>
      <c r="H181" s="160">
        <v>72989615098</v>
      </c>
      <c r="I181" s="73">
        <f t="shared" si="12"/>
        <v>2.0044999999999997</v>
      </c>
      <c r="J181" s="95">
        <v>95</v>
      </c>
    </row>
    <row r="182" spans="1:10" x14ac:dyDescent="0.2">
      <c r="A182" s="70" t="s">
        <v>274</v>
      </c>
      <c r="B182" s="31" t="s">
        <v>20</v>
      </c>
      <c r="C182" s="31" t="s">
        <v>68</v>
      </c>
      <c r="D182" s="71">
        <v>1.98</v>
      </c>
      <c r="E182" s="159">
        <v>72989615560</v>
      </c>
      <c r="F182" s="73">
        <f t="shared" si="11"/>
        <v>5.101</v>
      </c>
      <c r="G182" s="72">
        <v>245</v>
      </c>
      <c r="H182" s="160">
        <v>72989615084</v>
      </c>
      <c r="I182" s="73">
        <f t="shared" si="12"/>
        <v>1.98</v>
      </c>
      <c r="J182" s="95">
        <v>100</v>
      </c>
    </row>
    <row r="183" spans="1:10" x14ac:dyDescent="0.2">
      <c r="A183" s="70" t="s">
        <v>275</v>
      </c>
      <c r="B183" s="31" t="s">
        <v>20</v>
      </c>
      <c r="C183" s="31" t="s">
        <v>76</v>
      </c>
      <c r="D183" s="71">
        <v>3.12</v>
      </c>
      <c r="E183" s="159">
        <v>72989615660</v>
      </c>
      <c r="F183" s="73">
        <f t="shared" si="11"/>
        <v>5.0860000000000003</v>
      </c>
      <c r="G183" s="72">
        <v>155</v>
      </c>
      <c r="H183" s="160">
        <v>72989615086</v>
      </c>
      <c r="I183" s="73">
        <f t="shared" si="12"/>
        <v>2.028</v>
      </c>
      <c r="J183" s="95">
        <v>65</v>
      </c>
    </row>
    <row r="184" spans="1:10" x14ac:dyDescent="0.2">
      <c r="A184" s="70" t="s">
        <v>276</v>
      </c>
      <c r="B184" s="31" t="s">
        <v>20</v>
      </c>
      <c r="C184" s="31" t="s">
        <v>79</v>
      </c>
      <c r="D184" s="71">
        <v>3.31</v>
      </c>
      <c r="E184" s="159">
        <v>72989615661</v>
      </c>
      <c r="F184" s="73">
        <f>G184*D184/100+0.25</f>
        <v>5.0495000000000001</v>
      </c>
      <c r="G184" s="72">
        <v>145</v>
      </c>
      <c r="H184" s="160">
        <v>72989615097</v>
      </c>
      <c r="I184" s="73">
        <f>J184*D184/100</f>
        <v>1.986</v>
      </c>
      <c r="J184" s="95">
        <v>60</v>
      </c>
    </row>
    <row r="185" spans="1:10" x14ac:dyDescent="0.2">
      <c r="A185" s="70" t="s">
        <v>277</v>
      </c>
      <c r="B185" s="31" t="s">
        <v>25</v>
      </c>
      <c r="C185" s="31" t="s">
        <v>60</v>
      </c>
      <c r="D185" s="71">
        <v>1.22</v>
      </c>
      <c r="E185" s="159">
        <v>72989615758</v>
      </c>
      <c r="F185" s="73">
        <f t="shared" si="11"/>
        <v>5.069</v>
      </c>
      <c r="G185" s="72">
        <v>395</v>
      </c>
      <c r="H185" s="160">
        <v>72989615087</v>
      </c>
      <c r="I185" s="73">
        <f t="shared" si="12"/>
        <v>2.0007999999999999</v>
      </c>
      <c r="J185" s="95">
        <v>164</v>
      </c>
    </row>
    <row r="186" spans="1:10" x14ac:dyDescent="0.2">
      <c r="A186" s="70" t="s">
        <v>278</v>
      </c>
      <c r="B186" s="31" t="s">
        <v>25</v>
      </c>
      <c r="C186" s="31" t="s">
        <v>68</v>
      </c>
      <c r="D186" s="71">
        <v>1.98</v>
      </c>
      <c r="E186" s="159">
        <v>72989615759</v>
      </c>
      <c r="F186" s="73">
        <f t="shared" si="11"/>
        <v>5.101</v>
      </c>
      <c r="G186" s="72">
        <v>245</v>
      </c>
      <c r="H186" s="160">
        <v>72989615088</v>
      </c>
      <c r="I186" s="73">
        <f t="shared" si="12"/>
        <v>1.98</v>
      </c>
      <c r="J186" s="95">
        <v>100</v>
      </c>
    </row>
    <row r="187" spans="1:10" x14ac:dyDescent="0.2">
      <c r="A187" s="70" t="s">
        <v>279</v>
      </c>
      <c r="B187" s="31" t="s">
        <v>25</v>
      </c>
      <c r="C187" s="31" t="s">
        <v>76</v>
      </c>
      <c r="D187" s="71">
        <v>2.88</v>
      </c>
      <c r="E187" s="159">
        <v>72989615760</v>
      </c>
      <c r="F187" s="73">
        <f t="shared" si="11"/>
        <v>5.1459999999999999</v>
      </c>
      <c r="G187" s="72">
        <v>170</v>
      </c>
      <c r="H187" s="160">
        <v>72989615090</v>
      </c>
      <c r="I187" s="73">
        <f t="shared" si="12"/>
        <v>2.016</v>
      </c>
      <c r="J187" s="95">
        <v>70</v>
      </c>
    </row>
    <row r="188" spans="1:10" x14ac:dyDescent="0.2">
      <c r="A188" s="70" t="s">
        <v>280</v>
      </c>
      <c r="B188" s="31" t="s">
        <v>25</v>
      </c>
      <c r="C188" s="31" t="s">
        <v>87</v>
      </c>
      <c r="D188" s="71">
        <v>4.95</v>
      </c>
      <c r="E188" s="159">
        <v>72989615761</v>
      </c>
      <c r="F188" s="73">
        <f t="shared" si="11"/>
        <v>5.101</v>
      </c>
      <c r="G188" s="72">
        <v>98</v>
      </c>
      <c r="H188" s="160">
        <v>72989615092</v>
      </c>
      <c r="I188" s="73">
        <f t="shared" si="12"/>
        <v>1.98</v>
      </c>
      <c r="J188" s="95">
        <v>40</v>
      </c>
    </row>
    <row r="189" spans="1:10" x14ac:dyDescent="0.2">
      <c r="A189" s="70" t="s">
        <v>281</v>
      </c>
      <c r="B189" s="31" t="s">
        <v>35</v>
      </c>
      <c r="C189" s="31" t="s">
        <v>76</v>
      </c>
      <c r="D189" s="71">
        <v>2.65</v>
      </c>
      <c r="E189" s="159">
        <v>72989615858</v>
      </c>
      <c r="F189" s="73">
        <f t="shared" si="11"/>
        <v>5.0199999999999996</v>
      </c>
      <c r="G189" s="72">
        <v>180</v>
      </c>
      <c r="H189" s="160">
        <v>72989615094</v>
      </c>
      <c r="I189" s="73">
        <f t="shared" si="12"/>
        <v>1.9875</v>
      </c>
      <c r="J189" s="95">
        <v>75</v>
      </c>
    </row>
    <row r="190" spans="1:10" x14ac:dyDescent="0.2">
      <c r="A190" s="78" t="s">
        <v>282</v>
      </c>
      <c r="B190" s="79" t="s">
        <v>35</v>
      </c>
      <c r="C190" s="79" t="s">
        <v>87</v>
      </c>
      <c r="D190" s="80">
        <v>4.8499999999999996</v>
      </c>
      <c r="E190" s="161">
        <v>72989615860</v>
      </c>
      <c r="F190" s="82">
        <f t="shared" si="11"/>
        <v>5.0999999999999996</v>
      </c>
      <c r="G190" s="81">
        <v>100</v>
      </c>
      <c r="H190" s="162">
        <v>72989615096</v>
      </c>
      <c r="I190" s="82">
        <f t="shared" si="12"/>
        <v>1.9884999999999999</v>
      </c>
      <c r="J190" s="103">
        <v>41</v>
      </c>
    </row>
    <row r="191" spans="1:10" x14ac:dyDescent="0.2">
      <c r="A191" s="47"/>
      <c r="B191" s="47"/>
      <c r="C191" s="47"/>
      <c r="D191" s="47"/>
      <c r="E191" s="47"/>
      <c r="F191" s="47"/>
      <c r="G191" s="47"/>
    </row>
    <row r="192" spans="1:10" x14ac:dyDescent="0.2">
      <c r="A192" s="47"/>
      <c r="B192" s="47"/>
      <c r="C192" s="47"/>
      <c r="D192" s="47"/>
      <c r="E192" s="47"/>
      <c r="F192" s="47"/>
      <c r="G192" s="47"/>
    </row>
    <row r="193" spans="1:10" x14ac:dyDescent="0.2">
      <c r="A193" s="47"/>
      <c r="B193" s="47"/>
      <c r="C193" s="47"/>
      <c r="D193" s="47"/>
      <c r="E193" s="47"/>
      <c r="F193" s="47"/>
      <c r="G193" s="47"/>
    </row>
    <row r="194" spans="1:10" x14ac:dyDescent="0.2">
      <c r="A194" s="47"/>
      <c r="B194" s="47"/>
      <c r="C194" s="47"/>
      <c r="D194" s="47"/>
      <c r="E194" s="47"/>
      <c r="F194" s="47"/>
      <c r="G194" s="47"/>
    </row>
    <row r="195" spans="1:10" x14ac:dyDescent="0.2">
      <c r="A195" s="155"/>
      <c r="B195" s="155"/>
      <c r="C195" s="155"/>
      <c r="D195" s="155"/>
      <c r="E195" s="163" t="s">
        <v>283</v>
      </c>
      <c r="F195" s="164"/>
      <c r="G195" s="165"/>
      <c r="H195" s="165"/>
      <c r="I195" s="165"/>
      <c r="J195" s="166"/>
    </row>
    <row r="196" spans="1:10" x14ac:dyDescent="0.2">
      <c r="A196" s="155"/>
      <c r="B196" s="155"/>
      <c r="C196" s="155"/>
      <c r="D196" s="155"/>
      <c r="E196" s="167"/>
      <c r="F196" s="168"/>
      <c r="G196" s="169"/>
      <c r="H196" s="169"/>
      <c r="I196" s="169"/>
      <c r="J196" s="170"/>
    </row>
    <row r="197" spans="1:10" x14ac:dyDescent="0.2">
      <c r="A197" s="155"/>
      <c r="B197" s="155"/>
      <c r="C197" s="155"/>
      <c r="D197" s="155"/>
      <c r="E197" s="167"/>
      <c r="F197" s="168"/>
      <c r="G197" s="169"/>
      <c r="H197" s="169"/>
      <c r="I197" s="169"/>
      <c r="J197" s="170"/>
    </row>
    <row r="198" spans="1:10" x14ac:dyDescent="0.2">
      <c r="A198" s="155"/>
      <c r="B198" s="155"/>
      <c r="C198" s="155"/>
      <c r="D198" s="155"/>
      <c r="E198" s="167"/>
      <c r="F198" s="168"/>
      <c r="G198" s="169"/>
      <c r="H198" s="169"/>
      <c r="I198" s="169"/>
      <c r="J198" s="170"/>
    </row>
    <row r="199" spans="1:10" x14ac:dyDescent="0.2">
      <c r="A199" s="155"/>
      <c r="B199" s="155"/>
      <c r="C199" s="155"/>
      <c r="D199" s="155"/>
      <c r="E199" s="171"/>
      <c r="F199" s="172"/>
      <c r="G199" s="173"/>
      <c r="H199" s="173"/>
      <c r="I199" s="173"/>
      <c r="J199" s="174"/>
    </row>
    <row r="200" spans="1:10" x14ac:dyDescent="0.2">
      <c r="A200" s="175" t="s">
        <v>1</v>
      </c>
      <c r="B200" s="176"/>
      <c r="C200" s="176"/>
      <c r="D200" s="177"/>
      <c r="E200" s="175" t="s">
        <v>284</v>
      </c>
      <c r="F200" s="176"/>
      <c r="G200" s="177"/>
      <c r="H200" s="175" t="s">
        <v>285</v>
      </c>
      <c r="I200" s="176"/>
      <c r="J200" s="177"/>
    </row>
    <row r="201" spans="1:10" x14ac:dyDescent="0.2">
      <c r="A201" s="59" t="s">
        <v>4</v>
      </c>
      <c r="B201" s="59" t="s">
        <v>5</v>
      </c>
      <c r="C201" s="59"/>
      <c r="D201" s="59" t="s">
        <v>101</v>
      </c>
      <c r="E201" s="59" t="s">
        <v>7</v>
      </c>
      <c r="F201" s="58" t="s">
        <v>8</v>
      </c>
      <c r="G201" s="59" t="s">
        <v>9</v>
      </c>
      <c r="H201" s="58" t="s">
        <v>7</v>
      </c>
      <c r="I201" s="58" t="s">
        <v>8</v>
      </c>
      <c r="J201" s="58" t="s">
        <v>9</v>
      </c>
    </row>
    <row r="202" spans="1:10" x14ac:dyDescent="0.2">
      <c r="A202" s="60" t="s">
        <v>286</v>
      </c>
      <c r="B202" s="61" t="s">
        <v>170</v>
      </c>
      <c r="C202" s="61"/>
      <c r="D202" s="62">
        <v>7.0000000000000007E-2</v>
      </c>
      <c r="E202" s="178"/>
      <c r="F202" s="64">
        <f>G202*D202/100</f>
        <v>0</v>
      </c>
      <c r="G202" s="178"/>
      <c r="H202" s="179">
        <v>72989616750</v>
      </c>
      <c r="I202" s="64">
        <f t="shared" ref="I202:I211" si="13">J202*D202/100+0.25</f>
        <v>5.080000000000001</v>
      </c>
      <c r="J202" s="23">
        <v>6900</v>
      </c>
    </row>
    <row r="203" spans="1:10" x14ac:dyDescent="0.2">
      <c r="A203" s="70" t="s">
        <v>286</v>
      </c>
      <c r="B203" s="31" t="s">
        <v>11</v>
      </c>
      <c r="C203" s="31"/>
      <c r="D203" s="71">
        <v>7.0000000000000007E-2</v>
      </c>
      <c r="E203" s="152"/>
      <c r="F203" s="73">
        <f>G203*D203/100</f>
        <v>0</v>
      </c>
      <c r="G203" s="152"/>
      <c r="H203" s="131">
        <v>72989616750</v>
      </c>
      <c r="I203" s="73">
        <f t="shared" si="13"/>
        <v>5.080000000000001</v>
      </c>
      <c r="J203" s="30">
        <v>6900</v>
      </c>
    </row>
    <row r="204" spans="1:10" x14ac:dyDescent="0.2">
      <c r="A204" s="70" t="s">
        <v>287</v>
      </c>
      <c r="B204" s="31" t="s">
        <v>15</v>
      </c>
      <c r="C204" s="31"/>
      <c r="D204" s="71">
        <v>0.23</v>
      </c>
      <c r="E204" s="152" t="s">
        <v>288</v>
      </c>
      <c r="F204" s="73">
        <f t="shared" ref="F204:F216" si="14">G204*D204/100+0.25</f>
        <v>10.002000000000001</v>
      </c>
      <c r="G204" s="152" t="s">
        <v>289</v>
      </c>
      <c r="H204" s="131">
        <v>72989611081</v>
      </c>
      <c r="I204" s="73">
        <f t="shared" si="13"/>
        <v>5.1260000000000003</v>
      </c>
      <c r="J204" s="119">
        <v>2120</v>
      </c>
    </row>
    <row r="205" spans="1:10" x14ac:dyDescent="0.2">
      <c r="A205" s="70" t="s">
        <v>290</v>
      </c>
      <c r="B205" s="31" t="s">
        <v>20</v>
      </c>
      <c r="C205" s="31"/>
      <c r="D205" s="71">
        <v>0.4</v>
      </c>
      <c r="E205" s="152" t="s">
        <v>291</v>
      </c>
      <c r="F205" s="73">
        <f t="shared" si="14"/>
        <v>10.01</v>
      </c>
      <c r="G205" s="152" t="s">
        <v>292</v>
      </c>
      <c r="H205" s="131">
        <v>72989611082</v>
      </c>
      <c r="I205" s="73">
        <f t="shared" si="13"/>
        <v>5.13</v>
      </c>
      <c r="J205" s="119">
        <v>1220</v>
      </c>
    </row>
    <row r="206" spans="1:10" x14ac:dyDescent="0.2">
      <c r="A206" s="70" t="s">
        <v>293</v>
      </c>
      <c r="B206" s="31" t="s">
        <v>25</v>
      </c>
      <c r="C206" s="31"/>
      <c r="D206" s="71">
        <v>0.6</v>
      </c>
      <c r="E206" s="152" t="s">
        <v>294</v>
      </c>
      <c r="F206" s="73">
        <f t="shared" si="14"/>
        <v>10</v>
      </c>
      <c r="G206" s="152" t="s">
        <v>295</v>
      </c>
      <c r="H206" s="131">
        <v>72989611083</v>
      </c>
      <c r="I206" s="73">
        <f t="shared" si="13"/>
        <v>5.1279999999999992</v>
      </c>
      <c r="J206" s="119">
        <v>813</v>
      </c>
    </row>
    <row r="207" spans="1:10" x14ac:dyDescent="0.2">
      <c r="A207" s="70" t="s">
        <v>296</v>
      </c>
      <c r="B207" s="31" t="s">
        <v>30</v>
      </c>
      <c r="C207" s="31"/>
      <c r="D207" s="71">
        <v>0.9</v>
      </c>
      <c r="E207" s="152" t="s">
        <v>297</v>
      </c>
      <c r="F207" s="73">
        <f t="shared" si="14"/>
        <v>10.015000000000001</v>
      </c>
      <c r="G207" s="152" t="s">
        <v>298</v>
      </c>
      <c r="H207" s="131">
        <v>72989611084</v>
      </c>
      <c r="I207" s="73">
        <f t="shared" si="13"/>
        <v>5.1280000000000001</v>
      </c>
      <c r="J207" s="119">
        <v>542</v>
      </c>
    </row>
    <row r="208" spans="1:10" x14ac:dyDescent="0.2">
      <c r="A208" s="70" t="s">
        <v>299</v>
      </c>
      <c r="B208" s="31" t="s">
        <v>35</v>
      </c>
      <c r="C208" s="31"/>
      <c r="D208" s="71">
        <v>1.3</v>
      </c>
      <c r="E208" s="152" t="s">
        <v>300</v>
      </c>
      <c r="F208" s="73">
        <f t="shared" si="14"/>
        <v>10</v>
      </c>
      <c r="G208" s="152" t="s">
        <v>301</v>
      </c>
      <c r="H208" s="131">
        <v>72989611085</v>
      </c>
      <c r="I208" s="73">
        <f t="shared" si="13"/>
        <v>5.125</v>
      </c>
      <c r="J208" s="119">
        <v>375</v>
      </c>
    </row>
    <row r="209" spans="1:10" x14ac:dyDescent="0.2">
      <c r="A209" s="70" t="s">
        <v>302</v>
      </c>
      <c r="B209" s="31" t="s">
        <v>40</v>
      </c>
      <c r="C209" s="31"/>
      <c r="D209" s="71">
        <v>1.75</v>
      </c>
      <c r="E209" s="152" t="s">
        <v>303</v>
      </c>
      <c r="F209" s="73">
        <f t="shared" si="14"/>
        <v>9.9975000000000005</v>
      </c>
      <c r="G209" s="152" t="s">
        <v>304</v>
      </c>
      <c r="H209" s="131">
        <v>72989611089</v>
      </c>
      <c r="I209" s="73">
        <f t="shared" si="13"/>
        <v>5.0975000000000001</v>
      </c>
      <c r="J209" s="119">
        <v>277</v>
      </c>
    </row>
    <row r="210" spans="1:10" x14ac:dyDescent="0.2">
      <c r="A210" s="70" t="s">
        <v>305</v>
      </c>
      <c r="B210" s="31" t="s">
        <v>45</v>
      </c>
      <c r="C210" s="31"/>
      <c r="D210" s="71">
        <v>2.35</v>
      </c>
      <c r="E210" s="152" t="s">
        <v>306</v>
      </c>
      <c r="F210" s="73">
        <f t="shared" si="14"/>
        <v>10.0025</v>
      </c>
      <c r="G210" s="152" t="s">
        <v>307</v>
      </c>
      <c r="H210" s="131">
        <v>72989611087</v>
      </c>
      <c r="I210" s="73">
        <f t="shared" si="13"/>
        <v>5.1145000000000005</v>
      </c>
      <c r="J210" s="119">
        <v>207</v>
      </c>
    </row>
    <row r="211" spans="1:10" x14ac:dyDescent="0.2">
      <c r="A211" s="70" t="s">
        <v>308</v>
      </c>
      <c r="B211" s="31" t="s">
        <v>50</v>
      </c>
      <c r="C211" s="31"/>
      <c r="D211" s="71">
        <v>3.85</v>
      </c>
      <c r="E211" s="152" t="s">
        <v>309</v>
      </c>
      <c r="F211" s="73">
        <f t="shared" si="14"/>
        <v>10.029</v>
      </c>
      <c r="G211" s="152" t="s">
        <v>310</v>
      </c>
      <c r="H211" s="131">
        <v>72989611088</v>
      </c>
      <c r="I211" s="73">
        <f t="shared" si="13"/>
        <v>5.101</v>
      </c>
      <c r="J211" s="119">
        <v>126</v>
      </c>
    </row>
    <row r="212" spans="1:10" x14ac:dyDescent="0.2">
      <c r="A212" s="70" t="s">
        <v>311</v>
      </c>
      <c r="B212" s="31" t="s">
        <v>55</v>
      </c>
      <c r="C212" s="31"/>
      <c r="D212" s="71">
        <v>5.95</v>
      </c>
      <c r="E212" s="152" t="s">
        <v>312</v>
      </c>
      <c r="F212" s="73">
        <f t="shared" si="14"/>
        <v>10.008000000000001</v>
      </c>
      <c r="G212" s="152" t="s">
        <v>313</v>
      </c>
      <c r="H212" s="131"/>
      <c r="I212" s="73">
        <f>J212*D212/100</f>
        <v>0</v>
      </c>
      <c r="J212" s="180"/>
    </row>
    <row r="213" spans="1:10" x14ac:dyDescent="0.2">
      <c r="A213" s="70" t="s">
        <v>314</v>
      </c>
      <c r="B213" s="31" t="s">
        <v>60</v>
      </c>
      <c r="C213" s="31"/>
      <c r="D213" s="71">
        <v>8.6</v>
      </c>
      <c r="E213" s="152" t="s">
        <v>315</v>
      </c>
      <c r="F213" s="73">
        <f t="shared" si="14"/>
        <v>10.054</v>
      </c>
      <c r="G213" s="152" t="s">
        <v>316</v>
      </c>
      <c r="H213" s="131"/>
      <c r="I213" s="73">
        <f>J213*D213/100</f>
        <v>0</v>
      </c>
      <c r="J213" s="180"/>
    </row>
    <row r="214" spans="1:10" x14ac:dyDescent="0.2">
      <c r="A214" s="70" t="s">
        <v>317</v>
      </c>
      <c r="B214" s="31" t="s">
        <v>65</v>
      </c>
      <c r="C214" s="31"/>
      <c r="D214" s="71">
        <v>11.8</v>
      </c>
      <c r="E214" s="152" t="s">
        <v>318</v>
      </c>
      <c r="F214" s="73">
        <f t="shared" si="14"/>
        <v>10.044</v>
      </c>
      <c r="G214" s="152" t="s">
        <v>319</v>
      </c>
      <c r="H214" s="131"/>
      <c r="I214" s="73">
        <f>J214*D214/100</f>
        <v>0</v>
      </c>
      <c r="J214" s="180"/>
    </row>
    <row r="215" spans="1:10" x14ac:dyDescent="0.2">
      <c r="A215" s="70" t="s">
        <v>320</v>
      </c>
      <c r="B215" s="31" t="s">
        <v>68</v>
      </c>
      <c r="C215" s="31"/>
      <c r="D215" s="71">
        <v>16.149999999999999</v>
      </c>
      <c r="E215" s="152" t="s">
        <v>321</v>
      </c>
      <c r="F215" s="73">
        <f t="shared" si="14"/>
        <v>10.101499999999998</v>
      </c>
      <c r="G215" s="152" t="s">
        <v>322</v>
      </c>
      <c r="H215" s="131"/>
      <c r="I215" s="73">
        <f>J215*D215/100</f>
        <v>0</v>
      </c>
      <c r="J215" s="180"/>
    </row>
    <row r="216" spans="1:10" x14ac:dyDescent="0.2">
      <c r="A216" s="78" t="s">
        <v>323</v>
      </c>
      <c r="B216" s="79" t="s">
        <v>76</v>
      </c>
      <c r="C216" s="79"/>
      <c r="D216" s="80">
        <v>26.7</v>
      </c>
      <c r="E216" s="181" t="s">
        <v>324</v>
      </c>
      <c r="F216" s="82">
        <f t="shared" si="14"/>
        <v>10.129</v>
      </c>
      <c r="G216" s="181" t="s">
        <v>70</v>
      </c>
      <c r="H216" s="182"/>
      <c r="I216" s="82">
        <f>J216*D216/100</f>
        <v>0</v>
      </c>
      <c r="J216" s="183"/>
    </row>
    <row r="217" spans="1:10" x14ac:dyDescent="0.2">
      <c r="A217" s="184"/>
      <c r="B217" s="152"/>
      <c r="C217" s="152"/>
      <c r="D217" s="185"/>
      <c r="E217" s="152"/>
      <c r="F217" s="185"/>
      <c r="G217" s="152"/>
      <c r="H217" s="118"/>
      <c r="I217" s="185"/>
      <c r="J217" s="7"/>
    </row>
    <row r="218" spans="1:10" x14ac:dyDescent="0.2">
      <c r="A218" s="184"/>
      <c r="B218" s="152"/>
      <c r="C218" s="152"/>
      <c r="D218" s="185"/>
      <c r="E218" s="152"/>
      <c r="F218" s="185"/>
      <c r="G218" s="152"/>
      <c r="H218" s="118"/>
      <c r="I218" s="185"/>
      <c r="J218" s="7"/>
    </row>
    <row r="219" spans="1:10" x14ac:dyDescent="0.2">
      <c r="A219" s="155"/>
      <c r="B219" s="155"/>
      <c r="C219" s="155"/>
      <c r="D219" s="155"/>
      <c r="E219" s="163" t="s">
        <v>325</v>
      </c>
      <c r="F219" s="164"/>
      <c r="G219" s="165"/>
      <c r="H219" s="165"/>
      <c r="I219" s="165"/>
      <c r="J219" s="166"/>
    </row>
    <row r="220" spans="1:10" x14ac:dyDescent="0.2">
      <c r="A220" s="155"/>
      <c r="B220" s="155"/>
      <c r="C220" s="155"/>
      <c r="D220" s="155"/>
      <c r="E220" s="167"/>
      <c r="F220" s="168"/>
      <c r="G220" s="169"/>
      <c r="H220" s="169"/>
      <c r="I220" s="169"/>
      <c r="J220" s="170"/>
    </row>
    <row r="221" spans="1:10" x14ac:dyDescent="0.2">
      <c r="A221" s="155"/>
      <c r="B221" s="155"/>
      <c r="C221" s="155"/>
      <c r="D221" s="155"/>
      <c r="E221" s="167"/>
      <c r="F221" s="168"/>
      <c r="G221" s="169"/>
      <c r="H221" s="169"/>
      <c r="I221" s="169"/>
      <c r="J221" s="170"/>
    </row>
    <row r="222" spans="1:10" x14ac:dyDescent="0.2">
      <c r="A222" s="155"/>
      <c r="B222" s="155"/>
      <c r="C222" s="155"/>
      <c r="D222" s="155"/>
      <c r="E222" s="167"/>
      <c r="F222" s="168"/>
      <c r="G222" s="169"/>
      <c r="H222" s="169"/>
      <c r="I222" s="169"/>
      <c r="J222" s="170"/>
    </row>
    <row r="223" spans="1:10" x14ac:dyDescent="0.2">
      <c r="A223" s="155"/>
      <c r="B223" s="155"/>
      <c r="C223" s="155"/>
      <c r="D223" s="155"/>
      <c r="E223" s="171"/>
      <c r="F223" s="172"/>
      <c r="G223" s="173"/>
      <c r="H223" s="173"/>
      <c r="I223" s="173"/>
      <c r="J223" s="174"/>
    </row>
    <row r="224" spans="1:10" x14ac:dyDescent="0.2">
      <c r="A224" s="175" t="s">
        <v>1</v>
      </c>
      <c r="B224" s="176"/>
      <c r="C224" s="176"/>
      <c r="D224" s="177"/>
      <c r="E224" s="175" t="s">
        <v>3</v>
      </c>
      <c r="F224" s="176"/>
      <c r="G224" s="177"/>
      <c r="H224" s="156" t="s">
        <v>100</v>
      </c>
      <c r="I224" s="156"/>
      <c r="J224" s="156"/>
    </row>
    <row r="225" spans="1:10" x14ac:dyDescent="0.2">
      <c r="A225" s="58" t="s">
        <v>4</v>
      </c>
      <c r="B225" s="58" t="s">
        <v>5</v>
      </c>
      <c r="C225" s="58"/>
      <c r="D225" s="58" t="s">
        <v>101</v>
      </c>
      <c r="E225" s="58" t="s">
        <v>7</v>
      </c>
      <c r="F225" s="58" t="s">
        <v>8</v>
      </c>
      <c r="G225" s="58" t="s">
        <v>9</v>
      </c>
      <c r="H225" s="58" t="s">
        <v>7</v>
      </c>
      <c r="I225" s="58" t="s">
        <v>8</v>
      </c>
      <c r="J225" s="58" t="s">
        <v>9</v>
      </c>
    </row>
    <row r="226" spans="1:10" x14ac:dyDescent="0.2">
      <c r="A226" s="60" t="s">
        <v>326</v>
      </c>
      <c r="B226" s="61" t="s">
        <v>15</v>
      </c>
      <c r="C226" s="61"/>
      <c r="D226" s="62">
        <v>0.24</v>
      </c>
      <c r="E226" s="93">
        <v>72989603002</v>
      </c>
      <c r="F226" s="62">
        <f t="shared" ref="F226:F235" si="15">G226*D226/100+0.25</f>
        <v>5.1268000000000002</v>
      </c>
      <c r="G226" s="24">
        <v>2032</v>
      </c>
      <c r="H226" s="186">
        <v>72989603030</v>
      </c>
      <c r="I226" s="64">
        <f>D226*J226/100</f>
        <v>2.0015999999999998</v>
      </c>
      <c r="J226" s="186">
        <v>834</v>
      </c>
    </row>
    <row r="227" spans="1:10" x14ac:dyDescent="0.2">
      <c r="A227" s="70" t="s">
        <v>327</v>
      </c>
      <c r="B227" s="31" t="s">
        <v>20</v>
      </c>
      <c r="C227" s="31"/>
      <c r="D227" s="71">
        <v>0.4</v>
      </c>
      <c r="E227" s="95">
        <v>72989603102</v>
      </c>
      <c r="F227" s="71">
        <f t="shared" si="15"/>
        <v>5.13</v>
      </c>
      <c r="G227" s="119">
        <v>1220</v>
      </c>
      <c r="H227" s="101">
        <v>72989603031</v>
      </c>
      <c r="I227" s="73">
        <f t="shared" ref="I227:I235" si="16">D227*J227/100</f>
        <v>2</v>
      </c>
      <c r="J227" s="101">
        <v>500</v>
      </c>
    </row>
    <row r="228" spans="1:10" x14ac:dyDescent="0.2">
      <c r="A228" s="70" t="s">
        <v>328</v>
      </c>
      <c r="B228" s="31" t="s">
        <v>25</v>
      </c>
      <c r="C228" s="31"/>
      <c r="D228" s="71">
        <v>0.6</v>
      </c>
      <c r="E228" s="95">
        <v>72989603202</v>
      </c>
      <c r="F228" s="71">
        <f t="shared" si="15"/>
        <v>5.1279999999999992</v>
      </c>
      <c r="G228" s="119">
        <v>813</v>
      </c>
      <c r="H228" s="101">
        <v>72989603032</v>
      </c>
      <c r="I228" s="73">
        <f t="shared" si="16"/>
        <v>2.0099999999999998</v>
      </c>
      <c r="J228" s="101">
        <v>335</v>
      </c>
    </row>
    <row r="229" spans="1:10" x14ac:dyDescent="0.2">
      <c r="A229" s="70" t="s">
        <v>329</v>
      </c>
      <c r="B229" s="31" t="s">
        <v>30</v>
      </c>
      <c r="C229" s="31"/>
      <c r="D229" s="71">
        <v>0.9</v>
      </c>
      <c r="E229" s="95">
        <v>72989603302</v>
      </c>
      <c r="F229" s="71">
        <f t="shared" si="15"/>
        <v>5.1280000000000001</v>
      </c>
      <c r="G229" s="119">
        <v>542</v>
      </c>
      <c r="H229" s="101">
        <v>72989603033</v>
      </c>
      <c r="I229" s="73">
        <f t="shared" si="16"/>
        <v>2.0070000000000001</v>
      </c>
      <c r="J229" s="101">
        <v>223</v>
      </c>
    </row>
    <row r="230" spans="1:10" x14ac:dyDescent="0.2">
      <c r="A230" s="70" t="s">
        <v>330</v>
      </c>
      <c r="B230" s="31" t="s">
        <v>35</v>
      </c>
      <c r="C230" s="31"/>
      <c r="D230" s="71">
        <v>1.3</v>
      </c>
      <c r="E230" s="95">
        <v>72989603402</v>
      </c>
      <c r="F230" s="71">
        <f t="shared" si="15"/>
        <v>5.125</v>
      </c>
      <c r="G230" s="119">
        <v>375</v>
      </c>
      <c r="H230" s="101">
        <v>72989603034</v>
      </c>
      <c r="I230" s="73">
        <f t="shared" si="16"/>
        <v>1.9890000000000001</v>
      </c>
      <c r="J230" s="101">
        <v>153</v>
      </c>
    </row>
    <row r="231" spans="1:10" x14ac:dyDescent="0.2">
      <c r="A231" s="70" t="s">
        <v>331</v>
      </c>
      <c r="B231" s="31" t="s">
        <v>40</v>
      </c>
      <c r="C231" s="31"/>
      <c r="D231" s="71">
        <v>1.75</v>
      </c>
      <c r="E231" s="95">
        <v>72989603502</v>
      </c>
      <c r="F231" s="71">
        <f t="shared" si="15"/>
        <v>5.0975000000000001</v>
      </c>
      <c r="G231" s="119">
        <v>277</v>
      </c>
      <c r="H231" s="101">
        <v>72989603035</v>
      </c>
      <c r="I231" s="73">
        <f t="shared" si="16"/>
        <v>2.0125000000000002</v>
      </c>
      <c r="J231" s="101">
        <v>115</v>
      </c>
    </row>
    <row r="232" spans="1:10" x14ac:dyDescent="0.2">
      <c r="A232" s="70" t="s">
        <v>332</v>
      </c>
      <c r="B232" s="31" t="s">
        <v>45</v>
      </c>
      <c r="C232" s="31"/>
      <c r="D232" s="71">
        <v>2.35</v>
      </c>
      <c r="E232" s="95">
        <v>72989603602</v>
      </c>
      <c r="F232" s="71">
        <f t="shared" si="15"/>
        <v>5.1145000000000005</v>
      </c>
      <c r="G232" s="119">
        <v>207</v>
      </c>
      <c r="H232" s="101">
        <v>72989603036</v>
      </c>
      <c r="I232" s="73">
        <f t="shared" si="16"/>
        <v>1.9975000000000001</v>
      </c>
      <c r="J232" s="101">
        <v>85</v>
      </c>
    </row>
    <row r="233" spans="1:10" x14ac:dyDescent="0.2">
      <c r="A233" s="70" t="s">
        <v>333</v>
      </c>
      <c r="B233" s="31" t="s">
        <v>50</v>
      </c>
      <c r="C233" s="31"/>
      <c r="D233" s="71">
        <v>3.85</v>
      </c>
      <c r="E233" s="95">
        <v>72989603702</v>
      </c>
      <c r="F233" s="71">
        <f t="shared" si="15"/>
        <v>5.101</v>
      </c>
      <c r="G233" s="119">
        <v>126</v>
      </c>
      <c r="H233" s="101">
        <v>72989603037</v>
      </c>
      <c r="I233" s="73">
        <f t="shared" si="16"/>
        <v>2.0020000000000002</v>
      </c>
      <c r="J233" s="101">
        <v>52</v>
      </c>
    </row>
    <row r="234" spans="1:10" x14ac:dyDescent="0.2">
      <c r="A234" s="70" t="s">
        <v>334</v>
      </c>
      <c r="B234" s="31" t="s">
        <v>55</v>
      </c>
      <c r="C234" s="31"/>
      <c r="D234" s="71">
        <v>5.95</v>
      </c>
      <c r="E234" s="95">
        <v>72989603802</v>
      </c>
      <c r="F234" s="71">
        <f t="shared" si="15"/>
        <v>5.1290000000000004</v>
      </c>
      <c r="G234" s="31" t="s">
        <v>236</v>
      </c>
      <c r="H234" s="101">
        <v>72989603038</v>
      </c>
      <c r="I234" s="73">
        <f t="shared" si="16"/>
        <v>2.0230000000000001</v>
      </c>
      <c r="J234" s="101">
        <v>34</v>
      </c>
    </row>
    <row r="235" spans="1:10" x14ac:dyDescent="0.2">
      <c r="A235" s="78" t="s">
        <v>335</v>
      </c>
      <c r="B235" s="79" t="s">
        <v>60</v>
      </c>
      <c r="C235" s="79"/>
      <c r="D235" s="80">
        <v>8.6</v>
      </c>
      <c r="E235" s="103">
        <v>72989603902</v>
      </c>
      <c r="F235" s="80">
        <f t="shared" si="15"/>
        <v>5.1520000000000001</v>
      </c>
      <c r="G235" s="79" t="s">
        <v>336</v>
      </c>
      <c r="H235" s="102">
        <v>72989603039</v>
      </c>
      <c r="I235" s="82">
        <f t="shared" si="16"/>
        <v>1.9779999999999998</v>
      </c>
      <c r="J235" s="102">
        <v>23</v>
      </c>
    </row>
    <row r="236" spans="1:10" x14ac:dyDescent="0.2">
      <c r="A236" s="184"/>
      <c r="B236" s="152"/>
      <c r="C236" s="152"/>
      <c r="D236" s="185"/>
      <c r="E236" s="72"/>
      <c r="F236" s="185"/>
      <c r="G236" s="152"/>
      <c r="H236" s="154"/>
      <c r="I236" s="185"/>
      <c r="J236" s="154"/>
    </row>
    <row r="237" spans="1:10" x14ac:dyDescent="0.2">
      <c r="A237" s="184"/>
      <c r="B237" s="152"/>
      <c r="C237" s="152"/>
      <c r="D237" s="185"/>
      <c r="E237" s="72"/>
      <c r="F237" s="185"/>
      <c r="G237" s="152"/>
      <c r="H237" s="154"/>
      <c r="I237" s="185"/>
      <c r="J237" s="154"/>
    </row>
    <row r="238" spans="1:10" x14ac:dyDescent="0.2">
      <c r="A238" s="184"/>
      <c r="B238" s="152"/>
      <c r="C238" s="152"/>
      <c r="D238" s="185"/>
      <c r="E238" s="72"/>
      <c r="F238" s="185"/>
      <c r="G238" s="152"/>
      <c r="H238" s="154"/>
      <c r="I238" s="185"/>
      <c r="J238" s="154"/>
    </row>
    <row r="239" spans="1:10" x14ac:dyDescent="0.2">
      <c r="A239" s="184"/>
      <c r="B239" s="152"/>
      <c r="C239" s="152"/>
      <c r="D239" s="185"/>
      <c r="E239" s="72"/>
      <c r="F239" s="185"/>
      <c r="G239" s="152"/>
      <c r="H239" s="154"/>
      <c r="I239" s="185"/>
      <c r="J239" s="154"/>
    </row>
    <row r="240" spans="1:10" x14ac:dyDescent="0.2">
      <c r="A240" s="184"/>
      <c r="B240" s="152"/>
      <c r="C240" s="152"/>
      <c r="D240" s="185"/>
      <c r="E240" s="72"/>
      <c r="F240" s="185"/>
      <c r="G240" s="152"/>
      <c r="H240" s="154"/>
      <c r="I240" s="185"/>
      <c r="J240" s="154"/>
    </row>
    <row r="241" spans="1:10" x14ac:dyDescent="0.2">
      <c r="A241" s="184"/>
      <c r="B241" s="152"/>
      <c r="C241" s="152"/>
      <c r="D241" s="185"/>
      <c r="E241" s="72"/>
      <c r="F241" s="185"/>
      <c r="G241" s="152"/>
      <c r="H241" s="154"/>
      <c r="I241" s="185"/>
      <c r="J241" s="154"/>
    </row>
    <row r="242" spans="1:10" x14ac:dyDescent="0.2">
      <c r="A242" s="155"/>
      <c r="B242" s="155"/>
      <c r="C242" s="155"/>
      <c r="D242" s="155"/>
      <c r="E242" s="163" t="s">
        <v>337</v>
      </c>
      <c r="F242" s="164"/>
      <c r="G242" s="165"/>
      <c r="H242" s="165"/>
      <c r="I242" s="165"/>
      <c r="J242" s="166"/>
    </row>
    <row r="243" spans="1:10" x14ac:dyDescent="0.2">
      <c r="A243" s="155"/>
      <c r="B243" s="155"/>
      <c r="C243" s="155"/>
      <c r="D243" s="155"/>
      <c r="E243" s="167"/>
      <c r="F243" s="168"/>
      <c r="G243" s="169"/>
      <c r="H243" s="169"/>
      <c r="I243" s="169"/>
      <c r="J243" s="170"/>
    </row>
    <row r="244" spans="1:10" x14ac:dyDescent="0.2">
      <c r="A244" s="155"/>
      <c r="B244" s="155"/>
      <c r="C244" s="155"/>
      <c r="D244" s="155"/>
      <c r="E244" s="167"/>
      <c r="F244" s="168"/>
      <c r="G244" s="169"/>
      <c r="H244" s="169"/>
      <c r="I244" s="169"/>
      <c r="J244" s="170"/>
    </row>
    <row r="245" spans="1:10" x14ac:dyDescent="0.2">
      <c r="A245" s="155"/>
      <c r="B245" s="155"/>
      <c r="C245" s="155"/>
      <c r="D245" s="155"/>
      <c r="E245" s="167"/>
      <c r="F245" s="168"/>
      <c r="G245" s="169"/>
      <c r="H245" s="169"/>
      <c r="I245" s="169"/>
      <c r="J245" s="170"/>
    </row>
    <row r="246" spans="1:10" x14ac:dyDescent="0.2">
      <c r="A246" s="155"/>
      <c r="B246" s="155"/>
      <c r="C246" s="155"/>
      <c r="D246" s="155"/>
      <c r="E246" s="171"/>
      <c r="F246" s="172"/>
      <c r="G246" s="173"/>
      <c r="H246" s="173"/>
      <c r="I246" s="173"/>
      <c r="J246" s="174"/>
    </row>
    <row r="247" spans="1:10" x14ac:dyDescent="0.2">
      <c r="A247" s="175" t="s">
        <v>1</v>
      </c>
      <c r="B247" s="176"/>
      <c r="C247" s="176"/>
      <c r="D247" s="177"/>
      <c r="E247" s="175" t="s">
        <v>3</v>
      </c>
      <c r="F247" s="176"/>
      <c r="G247" s="177"/>
      <c r="H247" s="156"/>
      <c r="I247" s="156"/>
      <c r="J247" s="156"/>
    </row>
    <row r="248" spans="1:10" x14ac:dyDescent="0.2">
      <c r="A248" s="88" t="s">
        <v>124</v>
      </c>
      <c r="B248" s="89"/>
      <c r="C248" s="89"/>
      <c r="D248" s="89"/>
      <c r="E248" s="89"/>
      <c r="F248" s="89"/>
      <c r="G248" s="89"/>
      <c r="H248" s="89"/>
      <c r="I248" s="89"/>
      <c r="J248" s="90"/>
    </row>
    <row r="249" spans="1:10" x14ac:dyDescent="0.2">
      <c r="A249" s="59" t="s">
        <v>4</v>
      </c>
      <c r="B249" s="59" t="s">
        <v>5</v>
      </c>
      <c r="C249" s="59"/>
      <c r="D249" s="59" t="s">
        <v>101</v>
      </c>
      <c r="E249" s="59" t="s">
        <v>7</v>
      </c>
      <c r="F249" s="58" t="s">
        <v>8</v>
      </c>
      <c r="G249" s="59" t="s">
        <v>9</v>
      </c>
      <c r="H249" s="59"/>
      <c r="I249" s="59"/>
      <c r="J249" s="59"/>
    </row>
    <row r="250" spans="1:10" x14ac:dyDescent="0.2">
      <c r="A250" s="100" t="s">
        <v>338</v>
      </c>
      <c r="B250" s="187">
        <v>1.125</v>
      </c>
      <c r="C250" s="101"/>
      <c r="D250" s="64">
        <v>11.8</v>
      </c>
      <c r="E250" s="154">
        <v>72989603041</v>
      </c>
      <c r="F250" s="64">
        <f>G250*D250/100+0.25</f>
        <v>5.0880000000000001</v>
      </c>
      <c r="G250" s="101">
        <v>41</v>
      </c>
      <c r="H250" s="101"/>
      <c r="I250" s="188"/>
      <c r="J250" s="101"/>
    </row>
    <row r="251" spans="1:10" x14ac:dyDescent="0.2">
      <c r="A251" s="100" t="s">
        <v>339</v>
      </c>
      <c r="B251" s="187">
        <v>1.25</v>
      </c>
      <c r="C251" s="101"/>
      <c r="D251" s="73">
        <v>16.149999999999999</v>
      </c>
      <c r="E251" s="154">
        <v>72989603042</v>
      </c>
      <c r="F251" s="73">
        <f>G251*D251/100+0.25</f>
        <v>5.0949999999999998</v>
      </c>
      <c r="G251" s="101">
        <v>30</v>
      </c>
      <c r="H251" s="101"/>
      <c r="I251" s="188"/>
      <c r="J251" s="101"/>
    </row>
    <row r="252" spans="1:10" x14ac:dyDescent="0.2">
      <c r="A252" s="100" t="s">
        <v>340</v>
      </c>
      <c r="B252" s="187">
        <v>1.5</v>
      </c>
      <c r="C252" s="101"/>
      <c r="D252" s="73">
        <v>26.7</v>
      </c>
      <c r="E252" s="154">
        <v>72989603043</v>
      </c>
      <c r="F252" s="73">
        <f>G252*D252/100+0.25</f>
        <v>5.056</v>
      </c>
      <c r="G252" s="101">
        <v>18</v>
      </c>
      <c r="H252" s="101"/>
      <c r="I252" s="188"/>
      <c r="J252" s="101"/>
    </row>
    <row r="253" spans="1:10" x14ac:dyDescent="0.2">
      <c r="A253" s="189"/>
      <c r="B253" s="190"/>
      <c r="C253" s="190"/>
      <c r="D253" s="191"/>
      <c r="E253" s="190"/>
      <c r="F253" s="191"/>
      <c r="G253" s="190"/>
      <c r="H253" s="190"/>
      <c r="I253" s="192"/>
      <c r="J253" s="190"/>
    </row>
    <row r="254" spans="1:10" x14ac:dyDescent="0.2">
      <c r="D254" s="185"/>
      <c r="F254" s="185"/>
      <c r="H254" s="154"/>
      <c r="I254" s="194"/>
      <c r="J254" s="154"/>
    </row>
    <row r="255" spans="1:10" x14ac:dyDescent="0.2">
      <c r="D255" s="185"/>
      <c r="F255" s="185"/>
      <c r="H255" s="154"/>
      <c r="I255" s="194"/>
      <c r="J255" s="154"/>
    </row>
    <row r="256" spans="1:10" x14ac:dyDescent="0.2">
      <c r="A256" s="155"/>
      <c r="B256" s="155"/>
      <c r="C256" s="155"/>
      <c r="D256" s="155"/>
      <c r="E256" s="163" t="s">
        <v>341</v>
      </c>
      <c r="F256" s="164"/>
      <c r="G256" s="165"/>
      <c r="H256" s="165"/>
      <c r="I256" s="165"/>
      <c r="J256" s="166"/>
    </row>
    <row r="257" spans="1:10" x14ac:dyDescent="0.2">
      <c r="A257" s="155"/>
      <c r="B257" s="155"/>
      <c r="C257" s="155"/>
      <c r="D257" s="155"/>
      <c r="E257" s="167"/>
      <c r="F257" s="168"/>
      <c r="G257" s="169"/>
      <c r="H257" s="169"/>
      <c r="I257" s="169"/>
      <c r="J257" s="170"/>
    </row>
    <row r="258" spans="1:10" x14ac:dyDescent="0.2">
      <c r="A258" s="155"/>
      <c r="B258" s="155"/>
      <c r="C258" s="155"/>
      <c r="D258" s="155"/>
      <c r="E258" s="167"/>
      <c r="F258" s="168"/>
      <c r="G258" s="169"/>
      <c r="H258" s="169"/>
      <c r="I258" s="169"/>
      <c r="J258" s="170"/>
    </row>
    <row r="259" spans="1:10" x14ac:dyDescent="0.2">
      <c r="A259" s="155"/>
      <c r="B259" s="155"/>
      <c r="C259" s="155"/>
      <c r="D259" s="155"/>
      <c r="E259" s="167"/>
      <c r="F259" s="168"/>
      <c r="G259" s="169"/>
      <c r="H259" s="169"/>
      <c r="I259" s="169"/>
      <c r="J259" s="170"/>
    </row>
    <row r="260" spans="1:10" x14ac:dyDescent="0.2">
      <c r="A260" s="155"/>
      <c r="B260" s="155"/>
      <c r="C260" s="155"/>
      <c r="D260" s="155"/>
      <c r="E260" s="171"/>
      <c r="F260" s="172"/>
      <c r="G260" s="173"/>
      <c r="H260" s="173"/>
      <c r="I260" s="173"/>
      <c r="J260" s="174"/>
    </row>
    <row r="261" spans="1:10" x14ac:dyDescent="0.2">
      <c r="A261" s="195" t="s">
        <v>1</v>
      </c>
      <c r="B261" s="196"/>
      <c r="C261" s="196"/>
      <c r="D261" s="197"/>
      <c r="E261" s="195" t="s">
        <v>342</v>
      </c>
      <c r="F261" s="196"/>
      <c r="G261" s="197"/>
      <c r="H261" s="195"/>
      <c r="I261" s="196"/>
      <c r="J261" s="197"/>
    </row>
    <row r="262" spans="1:10" x14ac:dyDescent="0.2">
      <c r="A262" s="59" t="s">
        <v>4</v>
      </c>
      <c r="B262" s="59" t="s">
        <v>5</v>
      </c>
      <c r="C262" s="59"/>
      <c r="D262" s="59" t="s">
        <v>101</v>
      </c>
      <c r="E262" s="59" t="s">
        <v>7</v>
      </c>
      <c r="F262" s="58" t="s">
        <v>8</v>
      </c>
      <c r="G262" s="59" t="s">
        <v>9</v>
      </c>
      <c r="H262" s="66"/>
      <c r="I262" s="66"/>
      <c r="J262" s="66"/>
    </row>
    <row r="263" spans="1:10" x14ac:dyDescent="0.2">
      <c r="A263" s="60" t="s">
        <v>343</v>
      </c>
      <c r="B263" s="61" t="s">
        <v>344</v>
      </c>
      <c r="C263" s="61"/>
      <c r="D263" s="62">
        <v>0.02</v>
      </c>
      <c r="E263" s="178"/>
      <c r="F263" s="64">
        <f t="shared" ref="F263:F272" si="17">G263*D263/100</f>
        <v>0.02</v>
      </c>
      <c r="G263" s="178" t="s">
        <v>345</v>
      </c>
      <c r="H263" s="198"/>
      <c r="I263" s="64"/>
      <c r="J263" s="23"/>
    </row>
    <row r="264" spans="1:10" x14ac:dyDescent="0.2">
      <c r="A264" s="70" t="s">
        <v>346</v>
      </c>
      <c r="B264" s="31" t="s">
        <v>347</v>
      </c>
      <c r="C264" s="31"/>
      <c r="D264" s="71">
        <v>0.03</v>
      </c>
      <c r="E264" s="152"/>
      <c r="F264" s="73">
        <f t="shared" si="17"/>
        <v>0.03</v>
      </c>
      <c r="G264" s="152" t="s">
        <v>345</v>
      </c>
      <c r="H264" s="199"/>
      <c r="I264" s="73"/>
      <c r="J264" s="30"/>
    </row>
    <row r="265" spans="1:10" x14ac:dyDescent="0.2">
      <c r="A265" s="70" t="s">
        <v>348</v>
      </c>
      <c r="B265" s="31" t="s">
        <v>131</v>
      </c>
      <c r="C265" s="31"/>
      <c r="D265" s="71">
        <v>0.04</v>
      </c>
      <c r="E265" s="152"/>
      <c r="F265" s="73">
        <f t="shared" si="17"/>
        <v>0.04</v>
      </c>
      <c r="G265" s="152" t="s">
        <v>345</v>
      </c>
      <c r="H265" s="199"/>
      <c r="I265" s="73"/>
      <c r="J265" s="119"/>
    </row>
    <row r="266" spans="1:10" x14ac:dyDescent="0.2">
      <c r="A266" s="70" t="s">
        <v>349</v>
      </c>
      <c r="B266" s="31" t="s">
        <v>93</v>
      </c>
      <c r="C266" s="31"/>
      <c r="D266" s="71">
        <v>0.06</v>
      </c>
      <c r="E266" s="152"/>
      <c r="F266" s="73">
        <f t="shared" si="17"/>
        <v>0.06</v>
      </c>
      <c r="G266" s="152" t="s">
        <v>345</v>
      </c>
      <c r="H266" s="199"/>
      <c r="I266" s="73"/>
      <c r="J266" s="119"/>
    </row>
    <row r="267" spans="1:10" x14ac:dyDescent="0.2">
      <c r="A267" s="70" t="s">
        <v>350</v>
      </c>
      <c r="B267" s="31" t="s">
        <v>15</v>
      </c>
      <c r="C267" s="31"/>
      <c r="D267" s="71">
        <v>0.06</v>
      </c>
      <c r="E267" s="152"/>
      <c r="F267" s="73">
        <f t="shared" si="17"/>
        <v>0.06</v>
      </c>
      <c r="G267" s="152" t="s">
        <v>345</v>
      </c>
      <c r="H267" s="199"/>
      <c r="I267" s="73"/>
      <c r="J267" s="119"/>
    </row>
    <row r="268" spans="1:10" x14ac:dyDescent="0.2">
      <c r="A268" s="70" t="s">
        <v>351</v>
      </c>
      <c r="B268" s="31" t="s">
        <v>20</v>
      </c>
      <c r="C268" s="31"/>
      <c r="D268" s="71">
        <v>0.11</v>
      </c>
      <c r="E268" s="152"/>
      <c r="F268" s="73">
        <f t="shared" si="17"/>
        <v>0.11</v>
      </c>
      <c r="G268" s="152" t="s">
        <v>345</v>
      </c>
      <c r="H268" s="199"/>
      <c r="I268" s="73"/>
      <c r="J268" s="119"/>
    </row>
    <row r="269" spans="1:10" x14ac:dyDescent="0.2">
      <c r="A269" s="70" t="s">
        <v>352</v>
      </c>
      <c r="B269" s="31" t="s">
        <v>25</v>
      </c>
      <c r="C269" s="31"/>
      <c r="D269" s="71">
        <v>0.16</v>
      </c>
      <c r="E269" s="152"/>
      <c r="F269" s="73">
        <f t="shared" si="17"/>
        <v>0.16</v>
      </c>
      <c r="G269" s="152" t="s">
        <v>345</v>
      </c>
      <c r="H269" s="199"/>
      <c r="I269" s="73"/>
      <c r="J269" s="119"/>
    </row>
    <row r="270" spans="1:10" x14ac:dyDescent="0.2">
      <c r="A270" s="70" t="s">
        <v>353</v>
      </c>
      <c r="B270" s="31" t="s">
        <v>30</v>
      </c>
      <c r="C270" s="31"/>
      <c r="D270" s="71">
        <v>0.28000000000000003</v>
      </c>
      <c r="E270" s="152"/>
      <c r="F270" s="73">
        <f t="shared" si="17"/>
        <v>0.28000000000000003</v>
      </c>
      <c r="G270" s="152" t="s">
        <v>345</v>
      </c>
      <c r="H270" s="199"/>
      <c r="I270" s="73"/>
      <c r="J270" s="119"/>
    </row>
    <row r="271" spans="1:10" x14ac:dyDescent="0.2">
      <c r="A271" s="78" t="s">
        <v>354</v>
      </c>
      <c r="B271" s="79" t="s">
        <v>35</v>
      </c>
      <c r="C271" s="79"/>
      <c r="D271" s="80">
        <v>0.3</v>
      </c>
      <c r="E271" s="181"/>
      <c r="F271" s="82">
        <f t="shared" si="17"/>
        <v>0.3</v>
      </c>
      <c r="G271" s="181" t="s">
        <v>345</v>
      </c>
      <c r="H271" s="200"/>
      <c r="I271" s="82"/>
      <c r="J271" s="126"/>
    </row>
    <row r="272" spans="1:10" x14ac:dyDescent="0.2">
      <c r="A272" s="189"/>
      <c r="B272" s="190"/>
      <c r="C272" s="190"/>
      <c r="D272" s="191"/>
      <c r="E272" s="190"/>
      <c r="F272" s="191">
        <f t="shared" si="17"/>
        <v>0</v>
      </c>
      <c r="G272" s="190"/>
      <c r="H272" s="201"/>
      <c r="I272" s="191"/>
      <c r="J272" s="201"/>
    </row>
    <row r="273" spans="1:10" x14ac:dyDescent="0.2">
      <c r="A273" s="155"/>
      <c r="B273" s="155"/>
      <c r="C273" s="155"/>
      <c r="D273" s="155"/>
      <c r="E273" s="163" t="s">
        <v>355</v>
      </c>
      <c r="F273" s="164"/>
      <c r="G273" s="165"/>
      <c r="H273" s="165"/>
      <c r="I273" s="165"/>
      <c r="J273" s="166"/>
    </row>
    <row r="274" spans="1:10" x14ac:dyDescent="0.2">
      <c r="A274" s="155"/>
      <c r="B274" s="155"/>
      <c r="C274" s="155"/>
      <c r="D274" s="155"/>
      <c r="E274" s="167"/>
      <c r="F274" s="168"/>
      <c r="G274" s="169"/>
      <c r="H274" s="169"/>
      <c r="I274" s="169"/>
      <c r="J274" s="170"/>
    </row>
    <row r="275" spans="1:10" x14ac:dyDescent="0.2">
      <c r="A275" s="155"/>
      <c r="B275" s="155"/>
      <c r="C275" s="155"/>
      <c r="D275" s="155"/>
      <c r="E275" s="167"/>
      <c r="F275" s="168"/>
      <c r="G275" s="169"/>
      <c r="H275" s="169"/>
      <c r="I275" s="169"/>
      <c r="J275" s="170"/>
    </row>
    <row r="276" spans="1:10" x14ac:dyDescent="0.2">
      <c r="A276" s="155"/>
      <c r="B276" s="155"/>
      <c r="C276" s="155"/>
      <c r="D276" s="155"/>
      <c r="E276" s="167"/>
      <c r="F276" s="168"/>
      <c r="G276" s="169"/>
      <c r="H276" s="169"/>
      <c r="I276" s="169"/>
      <c r="J276" s="170"/>
    </row>
    <row r="277" spans="1:10" x14ac:dyDescent="0.2">
      <c r="A277" s="155"/>
      <c r="B277" s="155"/>
      <c r="C277" s="155"/>
      <c r="D277" s="155"/>
      <c r="E277" s="171"/>
      <c r="F277" s="172"/>
      <c r="G277" s="173"/>
      <c r="H277" s="173"/>
      <c r="I277" s="173"/>
      <c r="J277" s="174"/>
    </row>
    <row r="278" spans="1:10" x14ac:dyDescent="0.2">
      <c r="A278" s="202" t="s">
        <v>1</v>
      </c>
      <c r="B278" s="203"/>
      <c r="C278" s="203"/>
      <c r="D278" s="204"/>
      <c r="E278" s="202" t="s">
        <v>342</v>
      </c>
      <c r="F278" s="203"/>
      <c r="G278" s="204"/>
      <c r="H278" s="202"/>
      <c r="I278" s="203"/>
      <c r="J278" s="204"/>
    </row>
    <row r="279" spans="1:10" x14ac:dyDescent="0.2">
      <c r="A279" s="59" t="s">
        <v>4</v>
      </c>
      <c r="B279" s="59" t="s">
        <v>5</v>
      </c>
      <c r="C279" s="59"/>
      <c r="D279" s="59" t="s">
        <v>101</v>
      </c>
      <c r="E279" s="59" t="s">
        <v>7</v>
      </c>
      <c r="F279" s="59" t="s">
        <v>8</v>
      </c>
      <c r="G279" s="59" t="s">
        <v>9</v>
      </c>
      <c r="H279" s="91"/>
      <c r="I279" s="92"/>
      <c r="J279" s="92"/>
    </row>
    <row r="280" spans="1:10" x14ac:dyDescent="0.2">
      <c r="A280" s="60" t="s">
        <v>356</v>
      </c>
      <c r="B280" s="61" t="s">
        <v>344</v>
      </c>
      <c r="C280" s="61"/>
      <c r="D280" s="71">
        <v>0.02</v>
      </c>
      <c r="E280" s="63"/>
      <c r="F280" s="73">
        <f t="shared" ref="F280:F289" si="18">G280*D280/100</f>
        <v>0.02</v>
      </c>
      <c r="G280" s="119">
        <v>100</v>
      </c>
      <c r="H280" s="205"/>
      <c r="I280" s="77"/>
      <c r="J280" s="77"/>
    </row>
    <row r="281" spans="1:10" x14ac:dyDescent="0.2">
      <c r="A281" s="70" t="s">
        <v>357</v>
      </c>
      <c r="B281" s="31" t="s">
        <v>347</v>
      </c>
      <c r="C281" s="31"/>
      <c r="D281" s="71">
        <v>0.03</v>
      </c>
      <c r="E281" s="72"/>
      <c r="F281" s="73">
        <f t="shared" si="18"/>
        <v>0.03</v>
      </c>
      <c r="G281" s="119">
        <v>100</v>
      </c>
      <c r="H281" s="205"/>
      <c r="I281" s="77"/>
      <c r="J281" s="77"/>
    </row>
    <row r="282" spans="1:10" x14ac:dyDescent="0.2">
      <c r="A282" s="70" t="s">
        <v>358</v>
      </c>
      <c r="B282" s="31" t="s">
        <v>131</v>
      </c>
      <c r="C282" s="31"/>
      <c r="D282" s="71">
        <v>0.04</v>
      </c>
      <c r="E282" s="72"/>
      <c r="F282" s="73">
        <f t="shared" si="18"/>
        <v>0.04</v>
      </c>
      <c r="G282" s="119">
        <v>100</v>
      </c>
      <c r="H282" s="205"/>
      <c r="I282" s="77"/>
      <c r="J282" s="77"/>
    </row>
    <row r="283" spans="1:10" x14ac:dyDescent="0.2">
      <c r="A283" s="70" t="s">
        <v>359</v>
      </c>
      <c r="B283" s="31" t="s">
        <v>93</v>
      </c>
      <c r="C283" s="31"/>
      <c r="D283" s="71">
        <v>0.06</v>
      </c>
      <c r="E283" s="72"/>
      <c r="F283" s="73">
        <f t="shared" si="18"/>
        <v>0.06</v>
      </c>
      <c r="G283" s="119">
        <v>100</v>
      </c>
      <c r="H283" s="205"/>
      <c r="I283" s="77"/>
      <c r="J283" s="77"/>
    </row>
    <row r="284" spans="1:10" x14ac:dyDescent="0.2">
      <c r="A284" s="70" t="s">
        <v>360</v>
      </c>
      <c r="B284" s="31" t="s">
        <v>15</v>
      </c>
      <c r="C284" s="31"/>
      <c r="D284" s="71">
        <v>0.06</v>
      </c>
      <c r="E284" s="72"/>
      <c r="F284" s="73">
        <f t="shared" si="18"/>
        <v>0.06</v>
      </c>
      <c r="G284" s="119">
        <v>100</v>
      </c>
      <c r="H284" s="205"/>
      <c r="I284" s="77"/>
      <c r="J284" s="77"/>
    </row>
    <row r="285" spans="1:10" x14ac:dyDescent="0.2">
      <c r="A285" s="70" t="s">
        <v>361</v>
      </c>
      <c r="B285" s="31" t="s">
        <v>20</v>
      </c>
      <c r="C285" s="31"/>
      <c r="D285" s="71">
        <v>0.11</v>
      </c>
      <c r="E285" s="72"/>
      <c r="F285" s="73">
        <f t="shared" si="18"/>
        <v>0.11</v>
      </c>
      <c r="G285" s="119">
        <v>100</v>
      </c>
      <c r="H285" s="205"/>
      <c r="I285" s="77"/>
      <c r="J285" s="77"/>
    </row>
    <row r="286" spans="1:10" x14ac:dyDescent="0.2">
      <c r="A286" s="70" t="s">
        <v>362</v>
      </c>
      <c r="B286" s="31" t="s">
        <v>25</v>
      </c>
      <c r="C286" s="31"/>
      <c r="D286" s="71">
        <v>0.16</v>
      </c>
      <c r="E286" s="72"/>
      <c r="F286" s="73">
        <f t="shared" si="18"/>
        <v>0.16</v>
      </c>
      <c r="G286" s="119">
        <v>100</v>
      </c>
      <c r="H286" s="205"/>
      <c r="I286" s="77"/>
      <c r="J286" s="77"/>
    </row>
    <row r="287" spans="1:10" x14ac:dyDescent="0.2">
      <c r="A287" s="70" t="s">
        <v>363</v>
      </c>
      <c r="B287" s="31" t="s">
        <v>30</v>
      </c>
      <c r="C287" s="31"/>
      <c r="D287" s="71">
        <v>0.28000000000000003</v>
      </c>
      <c r="E287" s="72"/>
      <c r="F287" s="73">
        <f t="shared" si="18"/>
        <v>0.28000000000000003</v>
      </c>
      <c r="G287" s="119">
        <v>100</v>
      </c>
      <c r="H287" s="205"/>
      <c r="I287" s="77"/>
      <c r="J287" s="77"/>
    </row>
    <row r="288" spans="1:10" x14ac:dyDescent="0.2">
      <c r="A288" s="70" t="s">
        <v>364</v>
      </c>
      <c r="B288" s="31" t="s">
        <v>35</v>
      </c>
      <c r="C288" s="31"/>
      <c r="D288" s="71">
        <v>0.3</v>
      </c>
      <c r="E288" s="72"/>
      <c r="F288" s="73">
        <f t="shared" si="18"/>
        <v>0.3</v>
      </c>
      <c r="G288" s="119">
        <v>100</v>
      </c>
      <c r="H288" s="205"/>
      <c r="I288" s="77"/>
      <c r="J288" s="77"/>
    </row>
    <row r="289" spans="1:10" x14ac:dyDescent="0.2">
      <c r="A289" s="189"/>
      <c r="B289" s="190"/>
      <c r="C289" s="190"/>
      <c r="D289" s="191"/>
      <c r="E289" s="201"/>
      <c r="F289" s="191">
        <f t="shared" si="18"/>
        <v>0</v>
      </c>
      <c r="G289" s="201"/>
      <c r="H289" s="201"/>
      <c r="I289" s="201"/>
      <c r="J289" s="201"/>
    </row>
    <row r="291" spans="1:10" x14ac:dyDescent="0.2">
      <c r="A291" s="155"/>
      <c r="B291" s="155"/>
      <c r="C291" s="155"/>
      <c r="D291" s="155"/>
      <c r="E291" s="4" t="s">
        <v>365</v>
      </c>
      <c r="F291" s="4"/>
      <c r="G291" s="4"/>
      <c r="H291" s="4"/>
      <c r="I291" s="4"/>
      <c r="J291" s="4"/>
    </row>
    <row r="292" spans="1:10" x14ac:dyDescent="0.2">
      <c r="A292" s="155"/>
      <c r="B292" s="155"/>
      <c r="C292" s="155"/>
      <c r="D292" s="155"/>
      <c r="E292" s="4"/>
      <c r="F292" s="4"/>
      <c r="G292" s="4"/>
      <c r="H292" s="4"/>
      <c r="I292" s="4"/>
      <c r="J292" s="4"/>
    </row>
    <row r="293" spans="1:10" x14ac:dyDescent="0.2">
      <c r="A293" s="155"/>
      <c r="B293" s="155"/>
      <c r="C293" s="155"/>
      <c r="D293" s="155"/>
      <c r="E293" s="4"/>
      <c r="F293" s="4"/>
      <c r="G293" s="4"/>
      <c r="H293" s="4"/>
      <c r="I293" s="4"/>
      <c r="J293" s="4"/>
    </row>
    <row r="294" spans="1:10" x14ac:dyDescent="0.2">
      <c r="A294" s="155"/>
      <c r="B294" s="155"/>
      <c r="C294" s="155"/>
      <c r="D294" s="155"/>
      <c r="E294" s="4"/>
      <c r="F294" s="4"/>
      <c r="G294" s="4"/>
      <c r="H294" s="4"/>
      <c r="I294" s="4"/>
      <c r="J294" s="4"/>
    </row>
    <row r="295" spans="1:10" x14ac:dyDescent="0.2">
      <c r="A295" s="155"/>
      <c r="B295" s="155"/>
      <c r="C295" s="155"/>
      <c r="D295" s="155"/>
      <c r="E295" s="4"/>
      <c r="F295" s="4"/>
      <c r="G295" s="4"/>
      <c r="H295" s="4"/>
      <c r="I295" s="4"/>
      <c r="J295" s="4"/>
    </row>
    <row r="296" spans="1:10" x14ac:dyDescent="0.2">
      <c r="A296" s="155"/>
      <c r="B296" s="155"/>
      <c r="C296" s="155"/>
      <c r="D296" s="155"/>
      <c r="E296" s="4"/>
      <c r="F296" s="4"/>
      <c r="G296" s="4"/>
      <c r="H296" s="4"/>
      <c r="I296" s="4"/>
      <c r="J296" s="4"/>
    </row>
    <row r="297" spans="1:10" x14ac:dyDescent="0.2">
      <c r="A297" s="206" t="s">
        <v>1</v>
      </c>
      <c r="B297" s="206"/>
      <c r="C297" s="206"/>
      <c r="D297" s="206"/>
      <c r="E297" s="207" t="s">
        <v>366</v>
      </c>
      <c r="F297" s="208"/>
      <c r="G297" s="208"/>
      <c r="H297" s="208"/>
      <c r="I297" s="208"/>
      <c r="J297" s="209"/>
    </row>
    <row r="298" spans="1:10" x14ac:dyDescent="0.2">
      <c r="A298" s="59" t="s">
        <v>4</v>
      </c>
      <c r="B298" s="59" t="s">
        <v>367</v>
      </c>
      <c r="C298" s="59" t="s">
        <v>261</v>
      </c>
      <c r="D298" s="59" t="s">
        <v>101</v>
      </c>
      <c r="E298" s="59" t="s">
        <v>7</v>
      </c>
      <c r="F298" s="59"/>
      <c r="G298" s="59"/>
      <c r="H298" s="59"/>
      <c r="I298" s="59"/>
      <c r="J298" s="59"/>
    </row>
    <row r="299" spans="1:10" x14ac:dyDescent="0.2">
      <c r="A299" s="60" t="s">
        <v>368</v>
      </c>
      <c r="B299" s="61" t="s">
        <v>131</v>
      </c>
      <c r="C299" s="61" t="s">
        <v>45</v>
      </c>
      <c r="D299" s="62">
        <v>0.3</v>
      </c>
      <c r="E299" s="157">
        <v>72989615023</v>
      </c>
      <c r="F299" s="210" t="s">
        <v>369</v>
      </c>
      <c r="G299" s="211"/>
      <c r="H299" s="211"/>
      <c r="I299" s="211"/>
      <c r="J299" s="212"/>
    </row>
    <row r="300" spans="1:10" x14ac:dyDescent="0.2">
      <c r="A300" s="70" t="s">
        <v>370</v>
      </c>
      <c r="B300" s="31" t="s">
        <v>93</v>
      </c>
      <c r="C300" s="31" t="s">
        <v>45</v>
      </c>
      <c r="D300" s="71">
        <v>0.3</v>
      </c>
      <c r="E300" s="159">
        <v>72989615024</v>
      </c>
      <c r="F300" s="213"/>
      <c r="G300" s="214"/>
      <c r="H300" s="214"/>
      <c r="I300" s="214"/>
      <c r="J300" s="215"/>
    </row>
    <row r="301" spans="1:10" x14ac:dyDescent="0.2">
      <c r="A301" s="70" t="s">
        <v>371</v>
      </c>
      <c r="B301" s="31" t="s">
        <v>372</v>
      </c>
      <c r="C301" s="31" t="s">
        <v>45</v>
      </c>
      <c r="D301" s="71">
        <v>0.3</v>
      </c>
      <c r="E301" s="159">
        <v>72989615026</v>
      </c>
      <c r="F301" s="213"/>
      <c r="G301" s="214"/>
      <c r="H301" s="214"/>
      <c r="I301" s="214"/>
      <c r="J301" s="215"/>
    </row>
    <row r="302" spans="1:10" x14ac:dyDescent="0.2">
      <c r="A302" s="70" t="s">
        <v>373</v>
      </c>
      <c r="B302" s="31" t="s">
        <v>20</v>
      </c>
      <c r="C302" s="31" t="s">
        <v>50</v>
      </c>
      <c r="D302" s="71">
        <v>0.38</v>
      </c>
      <c r="E302" s="159">
        <v>72989615030</v>
      </c>
      <c r="F302" s="213"/>
      <c r="G302" s="214"/>
      <c r="H302" s="214"/>
      <c r="I302" s="214"/>
      <c r="J302" s="215"/>
    </row>
    <row r="303" spans="1:10" x14ac:dyDescent="0.2">
      <c r="A303" s="70" t="s">
        <v>374</v>
      </c>
      <c r="B303" s="31" t="s">
        <v>20</v>
      </c>
      <c r="C303" s="31" t="s">
        <v>60</v>
      </c>
      <c r="D303" s="71">
        <v>0.85</v>
      </c>
      <c r="E303" s="159">
        <v>72989615031</v>
      </c>
      <c r="F303" s="213"/>
      <c r="G303" s="214"/>
      <c r="H303" s="214"/>
      <c r="I303" s="214"/>
      <c r="J303" s="215"/>
    </row>
    <row r="304" spans="1:10" x14ac:dyDescent="0.2">
      <c r="A304" s="70" t="s">
        <v>375</v>
      </c>
      <c r="B304" s="31" t="s">
        <v>25</v>
      </c>
      <c r="C304" s="31" t="s">
        <v>50</v>
      </c>
      <c r="D304" s="71">
        <v>0.35</v>
      </c>
      <c r="E304" s="159">
        <v>72989615034</v>
      </c>
      <c r="F304" s="213"/>
      <c r="G304" s="214"/>
      <c r="H304" s="214"/>
      <c r="I304" s="214"/>
      <c r="J304" s="215"/>
    </row>
    <row r="305" spans="1:10" x14ac:dyDescent="0.2">
      <c r="A305" s="78" t="s">
        <v>376</v>
      </c>
      <c r="B305" s="79" t="s">
        <v>25</v>
      </c>
      <c r="C305" s="79" t="s">
        <v>60</v>
      </c>
      <c r="D305" s="80">
        <v>0.75</v>
      </c>
      <c r="E305" s="161">
        <v>72989615035</v>
      </c>
      <c r="F305" s="216"/>
      <c r="G305" s="217"/>
      <c r="H305" s="217"/>
      <c r="I305" s="217"/>
      <c r="J305" s="218"/>
    </row>
    <row r="306" spans="1:10" x14ac:dyDescent="0.2">
      <c r="A306" s="155"/>
      <c r="B306" s="155"/>
      <c r="C306" s="155"/>
      <c r="D306" s="155"/>
      <c r="E306" s="4" t="s">
        <v>377</v>
      </c>
      <c r="F306" s="4"/>
      <c r="G306" s="4"/>
      <c r="H306" s="4"/>
      <c r="I306" s="4"/>
      <c r="J306" s="4"/>
    </row>
    <row r="307" spans="1:10" x14ac:dyDescent="0.2">
      <c r="A307" s="155"/>
      <c r="B307" s="155"/>
      <c r="C307" s="155"/>
      <c r="D307" s="155"/>
      <c r="E307" s="4"/>
      <c r="F307" s="4"/>
      <c r="G307" s="4"/>
      <c r="H307" s="4"/>
      <c r="I307" s="4"/>
      <c r="J307" s="4"/>
    </row>
    <row r="308" spans="1:10" x14ac:dyDescent="0.2">
      <c r="A308" s="155"/>
      <c r="B308" s="155"/>
      <c r="C308" s="155"/>
      <c r="D308" s="155"/>
      <c r="E308" s="4"/>
      <c r="F308" s="4"/>
      <c r="G308" s="4"/>
      <c r="H308" s="4"/>
      <c r="I308" s="4"/>
      <c r="J308" s="4"/>
    </row>
    <row r="309" spans="1:10" x14ac:dyDescent="0.2">
      <c r="A309" s="155"/>
      <c r="B309" s="155"/>
      <c r="C309" s="155"/>
      <c r="D309" s="155"/>
      <c r="E309" s="4"/>
      <c r="F309" s="4"/>
      <c r="G309" s="4"/>
      <c r="H309" s="4"/>
      <c r="I309" s="4"/>
      <c r="J309" s="4"/>
    </row>
    <row r="310" spans="1:10" x14ac:dyDescent="0.2">
      <c r="A310" s="155"/>
      <c r="B310" s="155"/>
      <c r="C310" s="155"/>
      <c r="D310" s="155"/>
      <c r="E310" s="4"/>
      <c r="F310" s="4"/>
      <c r="G310" s="4"/>
      <c r="H310" s="4"/>
      <c r="I310" s="4"/>
      <c r="J310" s="4"/>
    </row>
    <row r="311" spans="1:10" x14ac:dyDescent="0.2">
      <c r="A311" s="155"/>
      <c r="B311" s="155"/>
      <c r="C311" s="155"/>
      <c r="D311" s="155"/>
      <c r="E311" s="4"/>
      <c r="F311" s="4"/>
      <c r="G311" s="4"/>
      <c r="H311" s="4"/>
      <c r="I311" s="4"/>
      <c r="J311" s="4"/>
    </row>
    <row r="312" spans="1:10" x14ac:dyDescent="0.2">
      <c r="A312" s="57" t="s">
        <v>1</v>
      </c>
      <c r="B312" s="57"/>
      <c r="C312" s="57"/>
      <c r="D312" s="57"/>
      <c r="E312" s="54" t="s">
        <v>378</v>
      </c>
      <c r="F312" s="55"/>
      <c r="G312" s="56"/>
      <c r="H312" s="54"/>
      <c r="I312" s="55"/>
      <c r="J312" s="56"/>
    </row>
    <row r="313" spans="1:10" x14ac:dyDescent="0.2">
      <c r="A313" s="59" t="s">
        <v>4</v>
      </c>
      <c r="B313" s="59" t="s">
        <v>367</v>
      </c>
      <c r="C313" s="59"/>
      <c r="D313" s="59" t="s">
        <v>101</v>
      </c>
      <c r="E313" s="59" t="s">
        <v>7</v>
      </c>
      <c r="F313" s="58" t="s">
        <v>8</v>
      </c>
      <c r="G313" s="59" t="s">
        <v>9</v>
      </c>
      <c r="H313" s="148"/>
      <c r="I313" s="148"/>
      <c r="J313" s="148"/>
    </row>
    <row r="314" spans="1:10" ht="15" x14ac:dyDescent="0.2">
      <c r="A314" s="60" t="s">
        <v>379</v>
      </c>
      <c r="B314" s="61" t="s">
        <v>344</v>
      </c>
      <c r="C314" s="61"/>
      <c r="D314" s="62">
        <v>0.08</v>
      </c>
      <c r="E314" s="157">
        <v>72989615001</v>
      </c>
      <c r="F314" s="219">
        <f>G314*D314/100</f>
        <v>1.28</v>
      </c>
      <c r="G314" s="220">
        <v>1600</v>
      </c>
      <c r="H314" s="221"/>
      <c r="I314" s="221"/>
      <c r="J314" s="222"/>
    </row>
    <row r="315" spans="1:10" ht="15" x14ac:dyDescent="0.2">
      <c r="A315" s="70" t="s">
        <v>380</v>
      </c>
      <c r="B315" s="31" t="s">
        <v>347</v>
      </c>
      <c r="C315" s="31"/>
      <c r="D315" s="71">
        <v>0.11</v>
      </c>
      <c r="E315" s="159">
        <v>72989615010</v>
      </c>
      <c r="F315" s="223">
        <f>G315*D315/100</f>
        <v>1.32</v>
      </c>
      <c r="G315" s="224">
        <v>1200</v>
      </c>
      <c r="H315" s="225"/>
      <c r="I315" s="225"/>
      <c r="J315" s="226"/>
    </row>
    <row r="316" spans="1:10" ht="15" x14ac:dyDescent="0.2">
      <c r="A316" s="70" t="s">
        <v>381</v>
      </c>
      <c r="B316" s="31" t="s">
        <v>131</v>
      </c>
      <c r="C316" s="31"/>
      <c r="D316" s="71">
        <v>0.14000000000000001</v>
      </c>
      <c r="E316" s="159">
        <v>72989615011</v>
      </c>
      <c r="F316" s="223">
        <f>G316*D316/100</f>
        <v>1.5400000000000003</v>
      </c>
      <c r="G316" s="224">
        <v>1100</v>
      </c>
      <c r="H316" s="225"/>
      <c r="I316" s="225"/>
      <c r="J316" s="226"/>
    </row>
    <row r="317" spans="1:10" ht="15" x14ac:dyDescent="0.2">
      <c r="A317" s="70" t="s">
        <v>382</v>
      </c>
      <c r="B317" s="31" t="s">
        <v>93</v>
      </c>
      <c r="C317" s="31"/>
      <c r="D317" s="71">
        <v>0.21</v>
      </c>
      <c r="E317" s="159">
        <v>72989615012</v>
      </c>
      <c r="F317" s="223">
        <f>G317*D317/100</f>
        <v>1.575</v>
      </c>
      <c r="G317" s="224">
        <v>750</v>
      </c>
      <c r="H317" s="225"/>
      <c r="I317" s="225"/>
      <c r="J317" s="226"/>
    </row>
    <row r="318" spans="1:10" ht="15" x14ac:dyDescent="0.2">
      <c r="A318" s="78" t="s">
        <v>383</v>
      </c>
      <c r="B318" s="79" t="s">
        <v>372</v>
      </c>
      <c r="C318" s="79"/>
      <c r="D318" s="80">
        <v>0.27</v>
      </c>
      <c r="E318" s="161">
        <v>72989615013</v>
      </c>
      <c r="F318" s="227">
        <f>G318*D318/100</f>
        <v>1.2150000000000001</v>
      </c>
      <c r="G318" s="228">
        <v>450</v>
      </c>
      <c r="H318" s="229"/>
      <c r="I318" s="229"/>
      <c r="J318" s="230"/>
    </row>
  </sheetData>
  <mergeCells count="85">
    <mergeCell ref="A312:D312"/>
    <mergeCell ref="E312:G312"/>
    <mergeCell ref="H312:J312"/>
    <mergeCell ref="A291:D296"/>
    <mergeCell ref="E291:J296"/>
    <mergeCell ref="A297:D297"/>
    <mergeCell ref="E297:J297"/>
    <mergeCell ref="F299:J305"/>
    <mergeCell ref="A306:D311"/>
    <mergeCell ref="E306:J311"/>
    <mergeCell ref="A261:D261"/>
    <mergeCell ref="E261:G261"/>
    <mergeCell ref="H261:J261"/>
    <mergeCell ref="A273:D277"/>
    <mergeCell ref="E273:J277"/>
    <mergeCell ref="A278:D278"/>
    <mergeCell ref="E278:G278"/>
    <mergeCell ref="H278:J278"/>
    <mergeCell ref="A247:D247"/>
    <mergeCell ref="E247:G247"/>
    <mergeCell ref="H247:J247"/>
    <mergeCell ref="A248:J248"/>
    <mergeCell ref="A256:D260"/>
    <mergeCell ref="E256:J260"/>
    <mergeCell ref="A219:D223"/>
    <mergeCell ref="E219:J223"/>
    <mergeCell ref="A224:D224"/>
    <mergeCell ref="E224:G224"/>
    <mergeCell ref="H224:J224"/>
    <mergeCell ref="A242:D246"/>
    <mergeCell ref="E242:J246"/>
    <mergeCell ref="A169:D169"/>
    <mergeCell ref="E169:G169"/>
    <mergeCell ref="H169:J169"/>
    <mergeCell ref="A195:D199"/>
    <mergeCell ref="E195:J199"/>
    <mergeCell ref="A200:D200"/>
    <mergeCell ref="E200:G200"/>
    <mergeCell ref="H200:J200"/>
    <mergeCell ref="A147:D151"/>
    <mergeCell ref="E147:J151"/>
    <mergeCell ref="A152:D152"/>
    <mergeCell ref="E152:G152"/>
    <mergeCell ref="H152:J152"/>
    <mergeCell ref="A163:D168"/>
    <mergeCell ref="E163:J168"/>
    <mergeCell ref="E126:J126"/>
    <mergeCell ref="E127:J127"/>
    <mergeCell ref="E128:J128"/>
    <mergeCell ref="A131:D135"/>
    <mergeCell ref="E131:J135"/>
    <mergeCell ref="A136:G136"/>
    <mergeCell ref="H136:J136"/>
    <mergeCell ref="A89:D89"/>
    <mergeCell ref="E89:G89"/>
    <mergeCell ref="H89:J89"/>
    <mergeCell ref="A108:D113"/>
    <mergeCell ref="E108:J113"/>
    <mergeCell ref="A114:D114"/>
    <mergeCell ref="E114:G114"/>
    <mergeCell ref="H114:J114"/>
    <mergeCell ref="A67:D71"/>
    <mergeCell ref="E67:J71"/>
    <mergeCell ref="A72:G72"/>
    <mergeCell ref="H72:J72"/>
    <mergeCell ref="A83:D88"/>
    <mergeCell ref="E83:J88"/>
    <mergeCell ref="A53:D57"/>
    <mergeCell ref="E53:J57"/>
    <mergeCell ref="A58:D58"/>
    <mergeCell ref="E58:G58"/>
    <mergeCell ref="H58:J58"/>
    <mergeCell ref="A59:J59"/>
    <mergeCell ref="A32:D36"/>
    <mergeCell ref="E32:J36"/>
    <mergeCell ref="A37:D37"/>
    <mergeCell ref="E37:G37"/>
    <mergeCell ref="H37:J37"/>
    <mergeCell ref="A49:J50"/>
    <mergeCell ref="A1:D5"/>
    <mergeCell ref="E1:J5"/>
    <mergeCell ref="A6:D6"/>
    <mergeCell ref="E6:G6"/>
    <mergeCell ref="H6:J6"/>
    <mergeCell ref="A28:J29"/>
  </mergeCells>
  <printOptions horizontalCentered="1"/>
  <pageMargins left="0.25" right="0.25" top="0.9" bottom="0.5" header="0.25" footer="0.25"/>
  <pageSetup firstPageNumber="8" orientation="portrait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&amp;P&amp;R* Wts. Qtys. are Approximate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WASHERS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bennett</dc:creator>
  <cp:lastModifiedBy>jesse bennett</cp:lastModifiedBy>
  <cp:lastPrinted>2026-07-15T17:59:21Z</cp:lastPrinted>
  <dcterms:created xsi:type="dcterms:W3CDTF">2026-07-15T17:58:49Z</dcterms:created>
  <dcterms:modified xsi:type="dcterms:W3CDTF">2026-07-15T18:00:33Z</dcterms:modified>
</cp:coreProperties>
</file>