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90" yWindow="1110" windowWidth="23055" windowHeight="14880" activeTab="0"/>
  </bookViews>
  <sheets>
    <sheet name="Grade 2 " sheetId="1" r:id="rId1"/>
  </sheets>
  <definedNames>
    <definedName name="_xlnm.Print_Titles" localSheetId="0">'Grade 2 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<sst xmlns="http://schemas.openxmlformats.org/spreadsheetml/2006/main" count="745" uniqueCount="413">
  <si>
    <r>
      <t>NC Grade 2 Hex Bolts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(A307) Course Thread
Plated Zinc (Silver)</t>
    </r>
  </si>
  <si>
    <t>Product</t>
  </si>
  <si>
    <t>Bulk Pack (10LB)</t>
  </si>
  <si>
    <t>Bin Pack (5LB)</t>
  </si>
  <si>
    <t>Part Number</t>
  </si>
  <si>
    <t>Dia.</t>
  </si>
  <si>
    <t>Length</t>
  </si>
  <si>
    <t>*Wt./100</t>
  </si>
  <si>
    <t>Barcode</t>
  </si>
  <si>
    <t>*Wt.</t>
  </si>
  <si>
    <t>*Qty</t>
  </si>
  <si>
    <t>HC2Z25C050</t>
  </si>
  <si>
    <t>1/4</t>
  </si>
  <si>
    <t>1/2</t>
  </si>
  <si>
    <t>72989601004</t>
  </si>
  <si>
    <t>HC2Z25C075</t>
  </si>
  <si>
    <t>3/4</t>
  </si>
  <si>
    <t>72989601006</t>
  </si>
  <si>
    <t>HC2Z25C100</t>
  </si>
  <si>
    <t>1</t>
  </si>
  <si>
    <t>72989601008</t>
  </si>
  <si>
    <t>HC2Z25C125</t>
  </si>
  <si>
    <t>1 1/4</t>
  </si>
  <si>
    <t>72989601009</t>
  </si>
  <si>
    <t>HC2Z25C150</t>
  </si>
  <si>
    <t>1 1/2</t>
  </si>
  <si>
    <t>72989601010</t>
  </si>
  <si>
    <t>HC2Z25C175</t>
  </si>
  <si>
    <t>1 3/4</t>
  </si>
  <si>
    <t>72989601011</t>
  </si>
  <si>
    <t>HC2Z25C200</t>
  </si>
  <si>
    <t>2</t>
  </si>
  <si>
    <t>72989601012</t>
  </si>
  <si>
    <t>HC2Z25C250</t>
  </si>
  <si>
    <t>2 1/2</t>
  </si>
  <si>
    <t>72989601014</t>
  </si>
  <si>
    <t>HC2Z25C300</t>
  </si>
  <si>
    <t>3</t>
  </si>
  <si>
    <t>72989601016</t>
  </si>
  <si>
    <t>HC2Z25C350</t>
  </si>
  <si>
    <t>3 1/2</t>
  </si>
  <si>
    <t>72989601018</t>
  </si>
  <si>
    <t>HC2Z25C400</t>
  </si>
  <si>
    <t>4</t>
  </si>
  <si>
    <t>72989601020</t>
  </si>
  <si>
    <t>HC2Z25C450</t>
  </si>
  <si>
    <t>4 1/2</t>
  </si>
  <si>
    <t>72989601021</t>
  </si>
  <si>
    <t>HC2Z25C500</t>
  </si>
  <si>
    <t>5</t>
  </si>
  <si>
    <t>72989601022</t>
  </si>
  <si>
    <t>HC2Z25C550</t>
  </si>
  <si>
    <t>5 1/2</t>
  </si>
  <si>
    <t>72989601023</t>
  </si>
  <si>
    <t>HC2Z25C600</t>
  </si>
  <si>
    <t>6</t>
  </si>
  <si>
    <t>72989601024</t>
  </si>
  <si>
    <t>HC2Z25C650</t>
  </si>
  <si>
    <t>6 1/2</t>
  </si>
  <si>
    <t>72989601025</t>
  </si>
  <si>
    <t>HC2Z25C700</t>
  </si>
  <si>
    <t>7</t>
  </si>
  <si>
    <t>72989601026</t>
  </si>
  <si>
    <t>HC2Z25C800</t>
  </si>
  <si>
    <t>8</t>
  </si>
  <si>
    <t>72989601028</t>
  </si>
  <si>
    <t>HC2Z31C050</t>
  </si>
  <si>
    <t>5/16</t>
  </si>
  <si>
    <t>72989601104</t>
  </si>
  <si>
    <t>HC2Z31C075</t>
  </si>
  <si>
    <t>72989601106</t>
  </si>
  <si>
    <t>HC2Z31C100</t>
  </si>
  <si>
    <t>72989601108</t>
  </si>
  <si>
    <t>HC2Z31C125</t>
  </si>
  <si>
    <t>72989601109</t>
  </si>
  <si>
    <t>HC2Z31C150</t>
  </si>
  <si>
    <t>72989601110</t>
  </si>
  <si>
    <t>HC2Z31C175</t>
  </si>
  <si>
    <t>72989601111</t>
  </si>
  <si>
    <t>HC2Z31C200</t>
  </si>
  <si>
    <t>72989601112</t>
  </si>
  <si>
    <t>HC2Z31C225</t>
  </si>
  <si>
    <t>2 1/4</t>
  </si>
  <si>
    <t>72989601113</t>
  </si>
  <si>
    <t>HC2Z31C250</t>
  </si>
  <si>
    <t>72989601114</t>
  </si>
  <si>
    <t>HC2Z31C300</t>
  </si>
  <si>
    <t>72989601116</t>
  </si>
  <si>
    <t>HC2Z31C350</t>
  </si>
  <si>
    <t>72989601118</t>
  </si>
  <si>
    <t>HC2Z31C400</t>
  </si>
  <si>
    <t>72989601120</t>
  </si>
  <si>
    <t>HC2Z31C450</t>
  </si>
  <si>
    <t>72989601121</t>
  </si>
  <si>
    <t>HC2Z31C500</t>
  </si>
  <si>
    <t>72989601122</t>
  </si>
  <si>
    <t>HC2Z31C550</t>
  </si>
  <si>
    <t>72989601123</t>
  </si>
  <si>
    <t>HC2Z31C600</t>
  </si>
  <si>
    <t>72989601124</t>
  </si>
  <si>
    <t>HC2Z31C700</t>
  </si>
  <si>
    <t>72989601126</t>
  </si>
  <si>
    <t>HC2Z31C800</t>
  </si>
  <si>
    <t>72989601128</t>
  </si>
  <si>
    <t>HC2Z37C050</t>
  </si>
  <si>
    <t>3/8</t>
  </si>
  <si>
    <t>72989601204</t>
  </si>
  <si>
    <t>HC2Z37C075</t>
  </si>
  <si>
    <t>72989601206</t>
  </si>
  <si>
    <t>HC2Z37C100</t>
  </si>
  <si>
    <t>72989601208</t>
  </si>
  <si>
    <t>HC2Z37C125</t>
  </si>
  <si>
    <t>72989601209</t>
  </si>
  <si>
    <t>HC2Z37C150</t>
  </si>
  <si>
    <t>72989601210</t>
  </si>
  <si>
    <t>HC2Z37C175</t>
  </si>
  <si>
    <t>72989601211</t>
  </si>
  <si>
    <t>HC2Z37C200</t>
  </si>
  <si>
    <t>72989601212</t>
  </si>
  <si>
    <t>HC2Z37C225</t>
  </si>
  <si>
    <t>72989601213</t>
  </si>
  <si>
    <t>HC2Z37C250</t>
  </si>
  <si>
    <t>72989601214</t>
  </si>
  <si>
    <t>HC2Z37C300</t>
  </si>
  <si>
    <t>72989601216</t>
  </si>
  <si>
    <t>HC2Z37C350</t>
  </si>
  <si>
    <t>72989601218</t>
  </si>
  <si>
    <t>HC2Z37C400</t>
  </si>
  <si>
    <t>72989601220</t>
  </si>
  <si>
    <t>HC2Z37C450</t>
  </si>
  <si>
    <t>72989601221</t>
  </si>
  <si>
    <t>HC2Z37C500</t>
  </si>
  <si>
    <t>72989601222</t>
  </si>
  <si>
    <t>HC2Z37C550</t>
  </si>
  <si>
    <t>72989601223</t>
  </si>
  <si>
    <t>HC2Z37C600</t>
  </si>
  <si>
    <t>72989601224</t>
  </si>
  <si>
    <t>HC2Z37C650</t>
  </si>
  <si>
    <t>72989601225</t>
  </si>
  <si>
    <t>HC2Z37C700</t>
  </si>
  <si>
    <t>72989601226</t>
  </si>
  <si>
    <t>HC2Z37C750</t>
  </si>
  <si>
    <t>7 1/2</t>
  </si>
  <si>
    <t>72989601227</t>
  </si>
  <si>
    <t>HC2Z37C800</t>
  </si>
  <si>
    <t>72989601228</t>
  </si>
  <si>
    <t>HC2Z37C850</t>
  </si>
  <si>
    <t>8 1/2</t>
  </si>
  <si>
    <t>72989601229</t>
  </si>
  <si>
    <t>HC2Z37C900</t>
  </si>
  <si>
    <t>9</t>
  </si>
  <si>
    <t>72989601230</t>
  </si>
  <si>
    <t>HC2Z37C950</t>
  </si>
  <si>
    <t>9 1/2</t>
  </si>
  <si>
    <t>72989601231</t>
  </si>
  <si>
    <t>HC2Z37CN1000</t>
  </si>
  <si>
    <t>10</t>
  </si>
  <si>
    <t>72989601232</t>
  </si>
  <si>
    <t>HC2Z37CN1100</t>
  </si>
  <si>
    <t>11</t>
  </si>
  <si>
    <t>72989601234</t>
  </si>
  <si>
    <t>HC2Z37CN1200</t>
  </si>
  <si>
    <t>12</t>
  </si>
  <si>
    <t>72989601236</t>
  </si>
  <si>
    <t>HC2Z43C075</t>
  </si>
  <si>
    <t>7/16</t>
  </si>
  <si>
    <t>72989601306</t>
  </si>
  <si>
    <t>HC2Z43C100</t>
  </si>
  <si>
    <t>72989601308</t>
  </si>
  <si>
    <t>HC2Z43C125</t>
  </si>
  <si>
    <t>72989601309</t>
  </si>
  <si>
    <t>HC2Z43C150</t>
  </si>
  <si>
    <t>72989601310</t>
  </si>
  <si>
    <t>HC2Z43C175</t>
  </si>
  <si>
    <t>72989601311</t>
  </si>
  <si>
    <t>HC2Z43C200</t>
  </si>
  <si>
    <t>72989601312</t>
  </si>
  <si>
    <t>HC2Z43C225</t>
  </si>
  <si>
    <t>72989601313</t>
  </si>
  <si>
    <t>HC2Z43C250</t>
  </si>
  <si>
    <t>72989601314</t>
  </si>
  <si>
    <t>HC2Z43C300</t>
  </si>
  <si>
    <t>72989601316</t>
  </si>
  <si>
    <t>HC2Z43C350</t>
  </si>
  <si>
    <t>72989601318</t>
  </si>
  <si>
    <t>HC2Z43C400</t>
  </si>
  <si>
    <t>72989601320</t>
  </si>
  <si>
    <t>HC2Z43C450</t>
  </si>
  <si>
    <t>72989601321</t>
  </si>
  <si>
    <t>HC2Z43C500</t>
  </si>
  <si>
    <t>72989601322</t>
  </si>
  <si>
    <t>HC2Z43C550</t>
  </si>
  <si>
    <t>72989601323</t>
  </si>
  <si>
    <t>HC2Z43C600</t>
  </si>
  <si>
    <t>72989601324</t>
  </si>
  <si>
    <t>HC2Z43C700</t>
  </si>
  <si>
    <t>72989601326</t>
  </si>
  <si>
    <t>HC2Z43C800</t>
  </si>
  <si>
    <t>72989601328</t>
  </si>
  <si>
    <t>HC2Z50C075</t>
  </si>
  <si>
    <t>72989601406</t>
  </si>
  <si>
    <t>HC2Z50C100</t>
  </si>
  <si>
    <t>72989601408</t>
  </si>
  <si>
    <t>HC2Z50C125</t>
  </si>
  <si>
    <t>72989601409</t>
  </si>
  <si>
    <t>HC2Z50C150</t>
  </si>
  <si>
    <t>72989601410</t>
  </si>
  <si>
    <t>HC2Z50C175</t>
  </si>
  <si>
    <t>72989601411</t>
  </si>
  <si>
    <t>HC2Z50C200</t>
  </si>
  <si>
    <t>72989601412</t>
  </si>
  <si>
    <t>HC2Z50C250</t>
  </si>
  <si>
    <t>72989601414</t>
  </si>
  <si>
    <t>HC2Z50C300</t>
  </si>
  <si>
    <t>72989601416</t>
  </si>
  <si>
    <t>HC2Z50C350</t>
  </si>
  <si>
    <t>72989601418</t>
  </si>
  <si>
    <t>HC2Z50C400</t>
  </si>
  <si>
    <t>72989601420</t>
  </si>
  <si>
    <t>HC2Z50C450</t>
  </si>
  <si>
    <t>72989601421</t>
  </si>
  <si>
    <t>HC2Z50C500</t>
  </si>
  <si>
    <t>72989601422</t>
  </si>
  <si>
    <t>HC2Z50C550</t>
  </si>
  <si>
    <t>72989601423</t>
  </si>
  <si>
    <t>HC2Z50C600</t>
  </si>
  <si>
    <t>72989601424</t>
  </si>
  <si>
    <t>HC2Z50C650</t>
  </si>
  <si>
    <t>72989601425</t>
  </si>
  <si>
    <t>HC2Z50C700</t>
  </si>
  <si>
    <t>72989601426</t>
  </si>
  <si>
    <t>HC2Z50C750</t>
  </si>
  <si>
    <t>72989601427</t>
  </si>
  <si>
    <t>HC2Z50C800</t>
  </si>
  <si>
    <t>72989601428</t>
  </si>
  <si>
    <t>HC2Z50C850</t>
  </si>
  <si>
    <t>72989601429</t>
  </si>
  <si>
    <t>HC2Z50C900</t>
  </si>
  <si>
    <t>72989601430</t>
  </si>
  <si>
    <t>HC2Z50C950</t>
  </si>
  <si>
    <t>72989601431</t>
  </si>
  <si>
    <t>HC2Z50CN1000</t>
  </si>
  <si>
    <t>72989601432</t>
  </si>
  <si>
    <t>HC2Z50CN1050</t>
  </si>
  <si>
    <t>10 1/2</t>
  </si>
  <si>
    <t>72989601433</t>
  </si>
  <si>
    <t>HC2Z50CN1100</t>
  </si>
  <si>
    <t>72989601434</t>
  </si>
  <si>
    <t>HC2Z50CN1150</t>
  </si>
  <si>
    <t>11 1/2</t>
  </si>
  <si>
    <t>72989601435</t>
  </si>
  <si>
    <t>HC2Z50CN1200</t>
  </si>
  <si>
    <t>72989601436</t>
  </si>
  <si>
    <t>HC2Z50CN1300</t>
  </si>
  <si>
    <t>13</t>
  </si>
  <si>
    <t>72989601437</t>
  </si>
  <si>
    <t>Special Lengths longer than 12"
available on Quote Basis Only.</t>
  </si>
  <si>
    <t>HC2Z50CN1400</t>
  </si>
  <si>
    <t>14</t>
  </si>
  <si>
    <t>72989601438</t>
  </si>
  <si>
    <t>HC2Z62C100</t>
  </si>
  <si>
    <t>5/8</t>
  </si>
  <si>
    <t>72989601508</t>
  </si>
  <si>
    <t>HC2Z62C125</t>
  </si>
  <si>
    <t>72989601509</t>
  </si>
  <si>
    <t>HC2Z62C150</t>
  </si>
  <si>
    <t>72989601510</t>
  </si>
  <si>
    <t>HC2Z62C175</t>
  </si>
  <si>
    <t>72989601511</t>
  </si>
  <si>
    <t>HC2Z62C200</t>
  </si>
  <si>
    <t>72989601512</t>
  </si>
  <si>
    <t>HC2Z62C250</t>
  </si>
  <si>
    <t>72989601514</t>
  </si>
  <si>
    <t>HC2Z62C300</t>
  </si>
  <si>
    <t>72989601516</t>
  </si>
  <si>
    <t>HC2Z62C350</t>
  </si>
  <si>
    <t>72989601518</t>
  </si>
  <si>
    <t>HC2Z62C400</t>
  </si>
  <si>
    <t>72989601520</t>
  </si>
  <si>
    <t>HC2Z62C450</t>
  </si>
  <si>
    <t>72989601521</t>
  </si>
  <si>
    <t>HC2Z62C500</t>
  </si>
  <si>
    <t>72989601522</t>
  </si>
  <si>
    <t>HC2Z62C550</t>
  </si>
  <si>
    <t>72989601523</t>
  </si>
  <si>
    <t>HC2Z62C600</t>
  </si>
  <si>
    <t>72989601524</t>
  </si>
  <si>
    <t>HC2Z62C650</t>
  </si>
  <si>
    <t>72989601525</t>
  </si>
  <si>
    <t>HC2Z62C700</t>
  </si>
  <si>
    <t>72989601526</t>
  </si>
  <si>
    <t>HC2Z62C750</t>
  </si>
  <si>
    <t>72989601527</t>
  </si>
  <si>
    <t>HC2Z62C800</t>
  </si>
  <si>
    <t>72989601528</t>
  </si>
  <si>
    <t>HC2Z62C900</t>
  </si>
  <si>
    <t>72989601530</t>
  </si>
  <si>
    <t>HC2Z62CN1000</t>
  </si>
  <si>
    <t>72989601532</t>
  </si>
  <si>
    <t>HC2Z62CN1100</t>
  </si>
  <si>
    <t>72989601534</t>
  </si>
  <si>
    <t>HC2Z62CN1200</t>
  </si>
  <si>
    <t>72989601536</t>
  </si>
  <si>
    <t>HC2Z62CN1300</t>
  </si>
  <si>
    <t>72989601538</t>
  </si>
  <si>
    <t>HC2Z62CN1400</t>
  </si>
  <si>
    <t>72989601540</t>
  </si>
  <si>
    <t>HC2Z75C100</t>
  </si>
  <si>
    <t>72989601708</t>
  </si>
  <si>
    <t>HC2Z75C125</t>
  </si>
  <si>
    <t>72989601709</t>
  </si>
  <si>
    <t>HC2Z75C150</t>
  </si>
  <si>
    <t>72989601710</t>
  </si>
  <si>
    <t>HC2Z75C175</t>
  </si>
  <si>
    <t>72989601711</t>
  </si>
  <si>
    <t>HC2Z75C200</t>
  </si>
  <si>
    <t>72989601712</t>
  </si>
  <si>
    <t>HC2Z75C250</t>
  </si>
  <si>
    <t>72989601714</t>
  </si>
  <si>
    <t>HC2Z75C300</t>
  </si>
  <si>
    <t>72989601716</t>
  </si>
  <si>
    <t>HC2Z75C350</t>
  </si>
  <si>
    <t>72989601718</t>
  </si>
  <si>
    <t>HC2Z75C400</t>
  </si>
  <si>
    <t>72989601720</t>
  </si>
  <si>
    <t>HC2Z75C450</t>
  </si>
  <si>
    <t>72989601721</t>
  </si>
  <si>
    <t>HC2Z75C500</t>
  </si>
  <si>
    <t>72989601722</t>
  </si>
  <si>
    <t>HC2Z75C550</t>
  </si>
  <si>
    <t>72989601723</t>
  </si>
  <si>
    <t>HC2Z75C600</t>
  </si>
  <si>
    <t>72989601724</t>
  </si>
  <si>
    <t>HC2Z75C650</t>
  </si>
  <si>
    <t>72989601725</t>
  </si>
  <si>
    <t>HC2Z75C700</t>
  </si>
  <si>
    <t>72989601726</t>
  </si>
  <si>
    <t>HC2Z75C750</t>
  </si>
  <si>
    <t>72989601727</t>
  </si>
  <si>
    <t>HC2Z75C800</t>
  </si>
  <si>
    <t>72989601728</t>
  </si>
  <si>
    <t>HC2Z75C900</t>
  </si>
  <si>
    <t>72989601730</t>
  </si>
  <si>
    <t>HC2Z75CN1000</t>
  </si>
  <si>
    <t>72989601732</t>
  </si>
  <si>
    <t>HC2Z75CN1100</t>
  </si>
  <si>
    <t>72989601734</t>
  </si>
  <si>
    <t>HC2Z75CN1200</t>
  </si>
  <si>
    <t>72989601736</t>
  </si>
  <si>
    <t>HC2Z87C200</t>
  </si>
  <si>
    <t>7/8</t>
  </si>
  <si>
    <t>72989601812</t>
  </si>
  <si>
    <t>HC2Z87C250</t>
  </si>
  <si>
    <t>72989601814</t>
  </si>
  <si>
    <t>HC2Z87C300</t>
  </si>
  <si>
    <t>72989601816</t>
  </si>
  <si>
    <t>HC2Z87C350</t>
  </si>
  <si>
    <t>72989601818</t>
  </si>
  <si>
    <t>HC2Z87C400</t>
  </si>
  <si>
    <t>72989601820</t>
  </si>
  <si>
    <t>HC2Z87C450</t>
  </si>
  <si>
    <t>72989601821</t>
  </si>
  <si>
    <t>HC2Z87C500</t>
  </si>
  <si>
    <t>72989601822</t>
  </si>
  <si>
    <t>HC2Z87C550</t>
  </si>
  <si>
    <t>72989601823</t>
  </si>
  <si>
    <t>HC2Z87C600</t>
  </si>
  <si>
    <t>72989601824</t>
  </si>
  <si>
    <t>HC2Z87C650</t>
  </si>
  <si>
    <t>72989601825</t>
  </si>
  <si>
    <t>HC2Z87C700</t>
  </si>
  <si>
    <t>72989601826</t>
  </si>
  <si>
    <t>HC2Z87C800</t>
  </si>
  <si>
    <t>72989601828</t>
  </si>
  <si>
    <t>HC2Z87C900</t>
  </si>
  <si>
    <t>72989601830</t>
  </si>
  <si>
    <t>HC2Z87CN1000</t>
  </si>
  <si>
    <t>72989601832</t>
  </si>
  <si>
    <t>HC2Z87CN1100</t>
  </si>
  <si>
    <t>72989601834</t>
  </si>
  <si>
    <t>HC2Z87CN1200</t>
  </si>
  <si>
    <t>72989601836</t>
  </si>
  <si>
    <t>HC2ZN100C200</t>
  </si>
  <si>
    <t>72989601912</t>
  </si>
  <si>
    <t>HC2ZN100C250</t>
  </si>
  <si>
    <t>72989601914</t>
  </si>
  <si>
    <t>HC2ZN100C300</t>
  </si>
  <si>
    <t>72989601916</t>
  </si>
  <si>
    <t>HC2ZN100C350</t>
  </si>
  <si>
    <t>72989601918</t>
  </si>
  <si>
    <t>HC2ZN100C400</t>
  </si>
  <si>
    <t>72989601920</t>
  </si>
  <si>
    <t>HC2ZN100C450</t>
  </si>
  <si>
    <t>72989601921</t>
  </si>
  <si>
    <t>HC2ZN100C500</t>
  </si>
  <si>
    <t>72989601922</t>
  </si>
  <si>
    <t>HC2ZN100C550</t>
  </si>
  <si>
    <t>72989601923</t>
  </si>
  <si>
    <t>HC2ZN100C600</t>
  </si>
  <si>
    <t>72989601924</t>
  </si>
  <si>
    <t>HC2ZN100C700</t>
  </si>
  <si>
    <t>72989601926</t>
  </si>
  <si>
    <t>HC2ZN100C800</t>
  </si>
  <si>
    <t>72989601928</t>
  </si>
  <si>
    <t>HC2ZN100C900</t>
  </si>
  <si>
    <t>72989601930</t>
  </si>
  <si>
    <t>HC2ZN100CN1000</t>
  </si>
  <si>
    <t>72989601932</t>
  </si>
  <si>
    <t>HC2ZN100CN1100</t>
  </si>
  <si>
    <t>72989601934</t>
  </si>
  <si>
    <t>HC2ZN100CN1200</t>
  </si>
  <si>
    <t>72989601936</t>
  </si>
  <si>
    <t>Bolts 10" and longer will possibly have 6" of thread due to Mfg. changes made during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</si>
</sst>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/>
    </xf>
    <xf numFmtId="49" fontId="0" fillId="4" borderId="11" xfId="0" applyNumberFormat="1" applyFont="1" applyFill="1" applyBorder="1" applyAlignment="1">
      <alignment horizontal="left"/>
    </xf>
    <xf numFmtId="0" fontId="0" fillId="0" borderId="6" xfId="0" applyFont="1" applyBorder="1"/>
    <xf numFmtId="1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49" fontId="0" fillId="4" borderId="5" xfId="0" applyNumberFormat="1" applyFont="1" applyFill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123825</xdr:rowOff>
    </xdr:from>
    <xdr:to>
      <xdr:col>3</xdr:col>
      <xdr:colOff>180975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23825"/>
          <a:ext cx="2028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71EB-0667-4517-A30D-112421E23C62}">
  <dimension ref="A1:J190"/>
  <sheetViews>
    <sheetView showZeros="0" tabSelected="1" workbookViewId="0" topLeftCell="A1">
      <selection activeCell="K1" sqref="K1"/>
    </sheetView>
  </sheetViews>
  <sheetFormatPr defaultColWidth="9.140625" defaultRowHeight="12.75"/>
  <cols>
    <col min="1" max="1" width="16.7109375" style="77" customWidth="1"/>
    <col min="2" max="2" width="6.7109375" style="78" customWidth="1"/>
    <col min="3" max="3" width="8.7109375" style="78" customWidth="1"/>
    <col min="4" max="4" width="8.28125" style="79" customWidth="1"/>
    <col min="5" max="5" width="16.7109375" style="78" customWidth="1"/>
    <col min="6" max="7" width="5.7109375" style="78" customWidth="1"/>
    <col min="8" max="8" width="16.7109375" style="6" customWidth="1"/>
    <col min="9" max="10" width="5.7109375" style="6" customWidth="1"/>
    <col min="11" max="256" width="9.140625" style="6" customWidth="1"/>
    <col min="257" max="257" width="16.7109375" style="6" customWidth="1"/>
    <col min="258" max="258" width="6.7109375" style="6" customWidth="1"/>
    <col min="259" max="259" width="8.7109375" style="6" customWidth="1"/>
    <col min="260" max="260" width="8.28125" style="6" customWidth="1"/>
    <col min="261" max="261" width="16.7109375" style="6" customWidth="1"/>
    <col min="262" max="263" width="5.7109375" style="6" customWidth="1"/>
    <col min="264" max="264" width="16.7109375" style="6" customWidth="1"/>
    <col min="265" max="266" width="5.7109375" style="6" customWidth="1"/>
    <col min="267" max="512" width="9.140625" style="6" customWidth="1"/>
    <col min="513" max="513" width="16.7109375" style="6" customWidth="1"/>
    <col min="514" max="514" width="6.7109375" style="6" customWidth="1"/>
    <col min="515" max="515" width="8.7109375" style="6" customWidth="1"/>
    <col min="516" max="516" width="8.28125" style="6" customWidth="1"/>
    <col min="517" max="517" width="16.7109375" style="6" customWidth="1"/>
    <col min="518" max="519" width="5.7109375" style="6" customWidth="1"/>
    <col min="520" max="520" width="16.7109375" style="6" customWidth="1"/>
    <col min="521" max="522" width="5.7109375" style="6" customWidth="1"/>
    <col min="523" max="768" width="9.140625" style="6" customWidth="1"/>
    <col min="769" max="769" width="16.7109375" style="6" customWidth="1"/>
    <col min="770" max="770" width="6.7109375" style="6" customWidth="1"/>
    <col min="771" max="771" width="8.7109375" style="6" customWidth="1"/>
    <col min="772" max="772" width="8.28125" style="6" customWidth="1"/>
    <col min="773" max="773" width="16.7109375" style="6" customWidth="1"/>
    <col min="774" max="775" width="5.7109375" style="6" customWidth="1"/>
    <col min="776" max="776" width="16.7109375" style="6" customWidth="1"/>
    <col min="777" max="778" width="5.7109375" style="6" customWidth="1"/>
    <col min="779" max="1024" width="9.140625" style="6" customWidth="1"/>
    <col min="1025" max="1025" width="16.7109375" style="6" customWidth="1"/>
    <col min="1026" max="1026" width="6.7109375" style="6" customWidth="1"/>
    <col min="1027" max="1027" width="8.7109375" style="6" customWidth="1"/>
    <col min="1028" max="1028" width="8.28125" style="6" customWidth="1"/>
    <col min="1029" max="1029" width="16.7109375" style="6" customWidth="1"/>
    <col min="1030" max="1031" width="5.7109375" style="6" customWidth="1"/>
    <col min="1032" max="1032" width="16.7109375" style="6" customWidth="1"/>
    <col min="1033" max="1034" width="5.7109375" style="6" customWidth="1"/>
    <col min="1035" max="1280" width="9.140625" style="6" customWidth="1"/>
    <col min="1281" max="1281" width="16.7109375" style="6" customWidth="1"/>
    <col min="1282" max="1282" width="6.7109375" style="6" customWidth="1"/>
    <col min="1283" max="1283" width="8.7109375" style="6" customWidth="1"/>
    <col min="1284" max="1284" width="8.28125" style="6" customWidth="1"/>
    <col min="1285" max="1285" width="16.7109375" style="6" customWidth="1"/>
    <col min="1286" max="1287" width="5.7109375" style="6" customWidth="1"/>
    <col min="1288" max="1288" width="16.7109375" style="6" customWidth="1"/>
    <col min="1289" max="1290" width="5.7109375" style="6" customWidth="1"/>
    <col min="1291" max="1536" width="9.140625" style="6" customWidth="1"/>
    <col min="1537" max="1537" width="16.7109375" style="6" customWidth="1"/>
    <col min="1538" max="1538" width="6.7109375" style="6" customWidth="1"/>
    <col min="1539" max="1539" width="8.7109375" style="6" customWidth="1"/>
    <col min="1540" max="1540" width="8.28125" style="6" customWidth="1"/>
    <col min="1541" max="1541" width="16.7109375" style="6" customWidth="1"/>
    <col min="1542" max="1543" width="5.7109375" style="6" customWidth="1"/>
    <col min="1544" max="1544" width="16.7109375" style="6" customWidth="1"/>
    <col min="1545" max="1546" width="5.7109375" style="6" customWidth="1"/>
    <col min="1547" max="1792" width="9.140625" style="6" customWidth="1"/>
    <col min="1793" max="1793" width="16.7109375" style="6" customWidth="1"/>
    <col min="1794" max="1794" width="6.7109375" style="6" customWidth="1"/>
    <col min="1795" max="1795" width="8.7109375" style="6" customWidth="1"/>
    <col min="1796" max="1796" width="8.28125" style="6" customWidth="1"/>
    <col min="1797" max="1797" width="16.7109375" style="6" customWidth="1"/>
    <col min="1798" max="1799" width="5.7109375" style="6" customWidth="1"/>
    <col min="1800" max="1800" width="16.7109375" style="6" customWidth="1"/>
    <col min="1801" max="1802" width="5.7109375" style="6" customWidth="1"/>
    <col min="1803" max="2048" width="9.140625" style="6" customWidth="1"/>
    <col min="2049" max="2049" width="16.7109375" style="6" customWidth="1"/>
    <col min="2050" max="2050" width="6.7109375" style="6" customWidth="1"/>
    <col min="2051" max="2051" width="8.7109375" style="6" customWidth="1"/>
    <col min="2052" max="2052" width="8.28125" style="6" customWidth="1"/>
    <col min="2053" max="2053" width="16.7109375" style="6" customWidth="1"/>
    <col min="2054" max="2055" width="5.7109375" style="6" customWidth="1"/>
    <col min="2056" max="2056" width="16.7109375" style="6" customWidth="1"/>
    <col min="2057" max="2058" width="5.7109375" style="6" customWidth="1"/>
    <col min="2059" max="2304" width="9.140625" style="6" customWidth="1"/>
    <col min="2305" max="2305" width="16.7109375" style="6" customWidth="1"/>
    <col min="2306" max="2306" width="6.7109375" style="6" customWidth="1"/>
    <col min="2307" max="2307" width="8.7109375" style="6" customWidth="1"/>
    <col min="2308" max="2308" width="8.28125" style="6" customWidth="1"/>
    <col min="2309" max="2309" width="16.7109375" style="6" customWidth="1"/>
    <col min="2310" max="2311" width="5.7109375" style="6" customWidth="1"/>
    <col min="2312" max="2312" width="16.7109375" style="6" customWidth="1"/>
    <col min="2313" max="2314" width="5.7109375" style="6" customWidth="1"/>
    <col min="2315" max="2560" width="9.140625" style="6" customWidth="1"/>
    <col min="2561" max="2561" width="16.7109375" style="6" customWidth="1"/>
    <col min="2562" max="2562" width="6.7109375" style="6" customWidth="1"/>
    <col min="2563" max="2563" width="8.7109375" style="6" customWidth="1"/>
    <col min="2564" max="2564" width="8.28125" style="6" customWidth="1"/>
    <col min="2565" max="2565" width="16.7109375" style="6" customWidth="1"/>
    <col min="2566" max="2567" width="5.7109375" style="6" customWidth="1"/>
    <col min="2568" max="2568" width="16.7109375" style="6" customWidth="1"/>
    <col min="2569" max="2570" width="5.7109375" style="6" customWidth="1"/>
    <col min="2571" max="2816" width="9.140625" style="6" customWidth="1"/>
    <col min="2817" max="2817" width="16.7109375" style="6" customWidth="1"/>
    <col min="2818" max="2818" width="6.7109375" style="6" customWidth="1"/>
    <col min="2819" max="2819" width="8.7109375" style="6" customWidth="1"/>
    <col min="2820" max="2820" width="8.28125" style="6" customWidth="1"/>
    <col min="2821" max="2821" width="16.7109375" style="6" customWidth="1"/>
    <col min="2822" max="2823" width="5.7109375" style="6" customWidth="1"/>
    <col min="2824" max="2824" width="16.7109375" style="6" customWidth="1"/>
    <col min="2825" max="2826" width="5.7109375" style="6" customWidth="1"/>
    <col min="2827" max="3072" width="9.140625" style="6" customWidth="1"/>
    <col min="3073" max="3073" width="16.7109375" style="6" customWidth="1"/>
    <col min="3074" max="3074" width="6.7109375" style="6" customWidth="1"/>
    <col min="3075" max="3075" width="8.7109375" style="6" customWidth="1"/>
    <col min="3076" max="3076" width="8.28125" style="6" customWidth="1"/>
    <col min="3077" max="3077" width="16.7109375" style="6" customWidth="1"/>
    <col min="3078" max="3079" width="5.7109375" style="6" customWidth="1"/>
    <col min="3080" max="3080" width="16.7109375" style="6" customWidth="1"/>
    <col min="3081" max="3082" width="5.7109375" style="6" customWidth="1"/>
    <col min="3083" max="3328" width="9.140625" style="6" customWidth="1"/>
    <col min="3329" max="3329" width="16.7109375" style="6" customWidth="1"/>
    <col min="3330" max="3330" width="6.7109375" style="6" customWidth="1"/>
    <col min="3331" max="3331" width="8.7109375" style="6" customWidth="1"/>
    <col min="3332" max="3332" width="8.28125" style="6" customWidth="1"/>
    <col min="3333" max="3333" width="16.7109375" style="6" customWidth="1"/>
    <col min="3334" max="3335" width="5.7109375" style="6" customWidth="1"/>
    <col min="3336" max="3336" width="16.7109375" style="6" customWidth="1"/>
    <col min="3337" max="3338" width="5.7109375" style="6" customWidth="1"/>
    <col min="3339" max="3584" width="9.140625" style="6" customWidth="1"/>
    <col min="3585" max="3585" width="16.7109375" style="6" customWidth="1"/>
    <col min="3586" max="3586" width="6.7109375" style="6" customWidth="1"/>
    <col min="3587" max="3587" width="8.7109375" style="6" customWidth="1"/>
    <col min="3588" max="3588" width="8.28125" style="6" customWidth="1"/>
    <col min="3589" max="3589" width="16.7109375" style="6" customWidth="1"/>
    <col min="3590" max="3591" width="5.7109375" style="6" customWidth="1"/>
    <col min="3592" max="3592" width="16.7109375" style="6" customWidth="1"/>
    <col min="3593" max="3594" width="5.7109375" style="6" customWidth="1"/>
    <col min="3595" max="3840" width="9.140625" style="6" customWidth="1"/>
    <col min="3841" max="3841" width="16.7109375" style="6" customWidth="1"/>
    <col min="3842" max="3842" width="6.7109375" style="6" customWidth="1"/>
    <col min="3843" max="3843" width="8.7109375" style="6" customWidth="1"/>
    <col min="3844" max="3844" width="8.28125" style="6" customWidth="1"/>
    <col min="3845" max="3845" width="16.7109375" style="6" customWidth="1"/>
    <col min="3846" max="3847" width="5.7109375" style="6" customWidth="1"/>
    <col min="3848" max="3848" width="16.7109375" style="6" customWidth="1"/>
    <col min="3849" max="3850" width="5.7109375" style="6" customWidth="1"/>
    <col min="3851" max="4096" width="9.140625" style="6" customWidth="1"/>
    <col min="4097" max="4097" width="16.7109375" style="6" customWidth="1"/>
    <col min="4098" max="4098" width="6.7109375" style="6" customWidth="1"/>
    <col min="4099" max="4099" width="8.7109375" style="6" customWidth="1"/>
    <col min="4100" max="4100" width="8.28125" style="6" customWidth="1"/>
    <col min="4101" max="4101" width="16.7109375" style="6" customWidth="1"/>
    <col min="4102" max="4103" width="5.7109375" style="6" customWidth="1"/>
    <col min="4104" max="4104" width="16.7109375" style="6" customWidth="1"/>
    <col min="4105" max="4106" width="5.7109375" style="6" customWidth="1"/>
    <col min="4107" max="4352" width="9.140625" style="6" customWidth="1"/>
    <col min="4353" max="4353" width="16.7109375" style="6" customWidth="1"/>
    <col min="4354" max="4354" width="6.7109375" style="6" customWidth="1"/>
    <col min="4355" max="4355" width="8.7109375" style="6" customWidth="1"/>
    <col min="4356" max="4356" width="8.28125" style="6" customWidth="1"/>
    <col min="4357" max="4357" width="16.7109375" style="6" customWidth="1"/>
    <col min="4358" max="4359" width="5.7109375" style="6" customWidth="1"/>
    <col min="4360" max="4360" width="16.7109375" style="6" customWidth="1"/>
    <col min="4361" max="4362" width="5.7109375" style="6" customWidth="1"/>
    <col min="4363" max="4608" width="9.140625" style="6" customWidth="1"/>
    <col min="4609" max="4609" width="16.7109375" style="6" customWidth="1"/>
    <col min="4610" max="4610" width="6.7109375" style="6" customWidth="1"/>
    <col min="4611" max="4611" width="8.7109375" style="6" customWidth="1"/>
    <col min="4612" max="4612" width="8.28125" style="6" customWidth="1"/>
    <col min="4613" max="4613" width="16.7109375" style="6" customWidth="1"/>
    <col min="4614" max="4615" width="5.7109375" style="6" customWidth="1"/>
    <col min="4616" max="4616" width="16.7109375" style="6" customWidth="1"/>
    <col min="4617" max="4618" width="5.7109375" style="6" customWidth="1"/>
    <col min="4619" max="4864" width="9.140625" style="6" customWidth="1"/>
    <col min="4865" max="4865" width="16.7109375" style="6" customWidth="1"/>
    <col min="4866" max="4866" width="6.7109375" style="6" customWidth="1"/>
    <col min="4867" max="4867" width="8.7109375" style="6" customWidth="1"/>
    <col min="4868" max="4868" width="8.28125" style="6" customWidth="1"/>
    <col min="4869" max="4869" width="16.7109375" style="6" customWidth="1"/>
    <col min="4870" max="4871" width="5.7109375" style="6" customWidth="1"/>
    <col min="4872" max="4872" width="16.7109375" style="6" customWidth="1"/>
    <col min="4873" max="4874" width="5.7109375" style="6" customWidth="1"/>
    <col min="4875" max="5120" width="9.140625" style="6" customWidth="1"/>
    <col min="5121" max="5121" width="16.7109375" style="6" customWidth="1"/>
    <col min="5122" max="5122" width="6.7109375" style="6" customWidth="1"/>
    <col min="5123" max="5123" width="8.7109375" style="6" customWidth="1"/>
    <col min="5124" max="5124" width="8.28125" style="6" customWidth="1"/>
    <col min="5125" max="5125" width="16.7109375" style="6" customWidth="1"/>
    <col min="5126" max="5127" width="5.7109375" style="6" customWidth="1"/>
    <col min="5128" max="5128" width="16.7109375" style="6" customWidth="1"/>
    <col min="5129" max="5130" width="5.7109375" style="6" customWidth="1"/>
    <col min="5131" max="5376" width="9.140625" style="6" customWidth="1"/>
    <col min="5377" max="5377" width="16.7109375" style="6" customWidth="1"/>
    <col min="5378" max="5378" width="6.7109375" style="6" customWidth="1"/>
    <col min="5379" max="5379" width="8.7109375" style="6" customWidth="1"/>
    <col min="5380" max="5380" width="8.28125" style="6" customWidth="1"/>
    <col min="5381" max="5381" width="16.7109375" style="6" customWidth="1"/>
    <col min="5382" max="5383" width="5.7109375" style="6" customWidth="1"/>
    <col min="5384" max="5384" width="16.7109375" style="6" customWidth="1"/>
    <col min="5385" max="5386" width="5.7109375" style="6" customWidth="1"/>
    <col min="5387" max="5632" width="9.140625" style="6" customWidth="1"/>
    <col min="5633" max="5633" width="16.7109375" style="6" customWidth="1"/>
    <col min="5634" max="5634" width="6.7109375" style="6" customWidth="1"/>
    <col min="5635" max="5635" width="8.7109375" style="6" customWidth="1"/>
    <col min="5636" max="5636" width="8.28125" style="6" customWidth="1"/>
    <col min="5637" max="5637" width="16.7109375" style="6" customWidth="1"/>
    <col min="5638" max="5639" width="5.7109375" style="6" customWidth="1"/>
    <col min="5640" max="5640" width="16.7109375" style="6" customWidth="1"/>
    <col min="5641" max="5642" width="5.7109375" style="6" customWidth="1"/>
    <col min="5643" max="5888" width="9.140625" style="6" customWidth="1"/>
    <col min="5889" max="5889" width="16.7109375" style="6" customWidth="1"/>
    <col min="5890" max="5890" width="6.7109375" style="6" customWidth="1"/>
    <col min="5891" max="5891" width="8.7109375" style="6" customWidth="1"/>
    <col min="5892" max="5892" width="8.28125" style="6" customWidth="1"/>
    <col min="5893" max="5893" width="16.7109375" style="6" customWidth="1"/>
    <col min="5894" max="5895" width="5.7109375" style="6" customWidth="1"/>
    <col min="5896" max="5896" width="16.7109375" style="6" customWidth="1"/>
    <col min="5897" max="5898" width="5.7109375" style="6" customWidth="1"/>
    <col min="5899" max="6144" width="9.140625" style="6" customWidth="1"/>
    <col min="6145" max="6145" width="16.7109375" style="6" customWidth="1"/>
    <col min="6146" max="6146" width="6.7109375" style="6" customWidth="1"/>
    <col min="6147" max="6147" width="8.7109375" style="6" customWidth="1"/>
    <col min="6148" max="6148" width="8.28125" style="6" customWidth="1"/>
    <col min="6149" max="6149" width="16.7109375" style="6" customWidth="1"/>
    <col min="6150" max="6151" width="5.7109375" style="6" customWidth="1"/>
    <col min="6152" max="6152" width="16.7109375" style="6" customWidth="1"/>
    <col min="6153" max="6154" width="5.7109375" style="6" customWidth="1"/>
    <col min="6155" max="6400" width="9.140625" style="6" customWidth="1"/>
    <col min="6401" max="6401" width="16.7109375" style="6" customWidth="1"/>
    <col min="6402" max="6402" width="6.7109375" style="6" customWidth="1"/>
    <col min="6403" max="6403" width="8.7109375" style="6" customWidth="1"/>
    <col min="6404" max="6404" width="8.28125" style="6" customWidth="1"/>
    <col min="6405" max="6405" width="16.7109375" style="6" customWidth="1"/>
    <col min="6406" max="6407" width="5.7109375" style="6" customWidth="1"/>
    <col min="6408" max="6408" width="16.7109375" style="6" customWidth="1"/>
    <col min="6409" max="6410" width="5.7109375" style="6" customWidth="1"/>
    <col min="6411" max="6656" width="9.140625" style="6" customWidth="1"/>
    <col min="6657" max="6657" width="16.7109375" style="6" customWidth="1"/>
    <col min="6658" max="6658" width="6.7109375" style="6" customWidth="1"/>
    <col min="6659" max="6659" width="8.7109375" style="6" customWidth="1"/>
    <col min="6660" max="6660" width="8.28125" style="6" customWidth="1"/>
    <col min="6661" max="6661" width="16.7109375" style="6" customWidth="1"/>
    <col min="6662" max="6663" width="5.7109375" style="6" customWidth="1"/>
    <col min="6664" max="6664" width="16.7109375" style="6" customWidth="1"/>
    <col min="6665" max="6666" width="5.7109375" style="6" customWidth="1"/>
    <col min="6667" max="6912" width="9.140625" style="6" customWidth="1"/>
    <col min="6913" max="6913" width="16.7109375" style="6" customWidth="1"/>
    <col min="6914" max="6914" width="6.7109375" style="6" customWidth="1"/>
    <col min="6915" max="6915" width="8.7109375" style="6" customWidth="1"/>
    <col min="6916" max="6916" width="8.28125" style="6" customWidth="1"/>
    <col min="6917" max="6917" width="16.7109375" style="6" customWidth="1"/>
    <col min="6918" max="6919" width="5.7109375" style="6" customWidth="1"/>
    <col min="6920" max="6920" width="16.7109375" style="6" customWidth="1"/>
    <col min="6921" max="6922" width="5.7109375" style="6" customWidth="1"/>
    <col min="6923" max="7168" width="9.140625" style="6" customWidth="1"/>
    <col min="7169" max="7169" width="16.7109375" style="6" customWidth="1"/>
    <col min="7170" max="7170" width="6.7109375" style="6" customWidth="1"/>
    <col min="7171" max="7171" width="8.7109375" style="6" customWidth="1"/>
    <col min="7172" max="7172" width="8.28125" style="6" customWidth="1"/>
    <col min="7173" max="7173" width="16.7109375" style="6" customWidth="1"/>
    <col min="7174" max="7175" width="5.7109375" style="6" customWidth="1"/>
    <col min="7176" max="7176" width="16.7109375" style="6" customWidth="1"/>
    <col min="7177" max="7178" width="5.7109375" style="6" customWidth="1"/>
    <col min="7179" max="7424" width="9.140625" style="6" customWidth="1"/>
    <col min="7425" max="7425" width="16.7109375" style="6" customWidth="1"/>
    <col min="7426" max="7426" width="6.7109375" style="6" customWidth="1"/>
    <col min="7427" max="7427" width="8.7109375" style="6" customWidth="1"/>
    <col min="7428" max="7428" width="8.28125" style="6" customWidth="1"/>
    <col min="7429" max="7429" width="16.7109375" style="6" customWidth="1"/>
    <col min="7430" max="7431" width="5.7109375" style="6" customWidth="1"/>
    <col min="7432" max="7432" width="16.7109375" style="6" customWidth="1"/>
    <col min="7433" max="7434" width="5.7109375" style="6" customWidth="1"/>
    <col min="7435" max="7680" width="9.140625" style="6" customWidth="1"/>
    <col min="7681" max="7681" width="16.7109375" style="6" customWidth="1"/>
    <col min="7682" max="7682" width="6.7109375" style="6" customWidth="1"/>
    <col min="7683" max="7683" width="8.7109375" style="6" customWidth="1"/>
    <col min="7684" max="7684" width="8.28125" style="6" customWidth="1"/>
    <col min="7685" max="7685" width="16.7109375" style="6" customWidth="1"/>
    <col min="7686" max="7687" width="5.7109375" style="6" customWidth="1"/>
    <col min="7688" max="7688" width="16.7109375" style="6" customWidth="1"/>
    <col min="7689" max="7690" width="5.7109375" style="6" customWidth="1"/>
    <col min="7691" max="7936" width="9.140625" style="6" customWidth="1"/>
    <col min="7937" max="7937" width="16.7109375" style="6" customWidth="1"/>
    <col min="7938" max="7938" width="6.7109375" style="6" customWidth="1"/>
    <col min="7939" max="7939" width="8.7109375" style="6" customWidth="1"/>
    <col min="7940" max="7940" width="8.28125" style="6" customWidth="1"/>
    <col min="7941" max="7941" width="16.7109375" style="6" customWidth="1"/>
    <col min="7942" max="7943" width="5.7109375" style="6" customWidth="1"/>
    <col min="7944" max="7944" width="16.7109375" style="6" customWidth="1"/>
    <col min="7945" max="7946" width="5.7109375" style="6" customWidth="1"/>
    <col min="7947" max="8192" width="9.140625" style="6" customWidth="1"/>
    <col min="8193" max="8193" width="16.7109375" style="6" customWidth="1"/>
    <col min="8194" max="8194" width="6.7109375" style="6" customWidth="1"/>
    <col min="8195" max="8195" width="8.7109375" style="6" customWidth="1"/>
    <col min="8196" max="8196" width="8.28125" style="6" customWidth="1"/>
    <col min="8197" max="8197" width="16.7109375" style="6" customWidth="1"/>
    <col min="8198" max="8199" width="5.7109375" style="6" customWidth="1"/>
    <col min="8200" max="8200" width="16.7109375" style="6" customWidth="1"/>
    <col min="8201" max="8202" width="5.7109375" style="6" customWidth="1"/>
    <col min="8203" max="8448" width="9.140625" style="6" customWidth="1"/>
    <col min="8449" max="8449" width="16.7109375" style="6" customWidth="1"/>
    <col min="8450" max="8450" width="6.7109375" style="6" customWidth="1"/>
    <col min="8451" max="8451" width="8.7109375" style="6" customWidth="1"/>
    <col min="8452" max="8452" width="8.28125" style="6" customWidth="1"/>
    <col min="8453" max="8453" width="16.7109375" style="6" customWidth="1"/>
    <col min="8454" max="8455" width="5.7109375" style="6" customWidth="1"/>
    <col min="8456" max="8456" width="16.7109375" style="6" customWidth="1"/>
    <col min="8457" max="8458" width="5.7109375" style="6" customWidth="1"/>
    <col min="8459" max="8704" width="9.140625" style="6" customWidth="1"/>
    <col min="8705" max="8705" width="16.7109375" style="6" customWidth="1"/>
    <col min="8706" max="8706" width="6.7109375" style="6" customWidth="1"/>
    <col min="8707" max="8707" width="8.7109375" style="6" customWidth="1"/>
    <col min="8708" max="8708" width="8.28125" style="6" customWidth="1"/>
    <col min="8709" max="8709" width="16.7109375" style="6" customWidth="1"/>
    <col min="8710" max="8711" width="5.7109375" style="6" customWidth="1"/>
    <col min="8712" max="8712" width="16.7109375" style="6" customWidth="1"/>
    <col min="8713" max="8714" width="5.7109375" style="6" customWidth="1"/>
    <col min="8715" max="8960" width="9.140625" style="6" customWidth="1"/>
    <col min="8961" max="8961" width="16.7109375" style="6" customWidth="1"/>
    <col min="8962" max="8962" width="6.7109375" style="6" customWidth="1"/>
    <col min="8963" max="8963" width="8.7109375" style="6" customWidth="1"/>
    <col min="8964" max="8964" width="8.28125" style="6" customWidth="1"/>
    <col min="8965" max="8965" width="16.7109375" style="6" customWidth="1"/>
    <col min="8966" max="8967" width="5.7109375" style="6" customWidth="1"/>
    <col min="8968" max="8968" width="16.7109375" style="6" customWidth="1"/>
    <col min="8969" max="8970" width="5.7109375" style="6" customWidth="1"/>
    <col min="8971" max="9216" width="9.140625" style="6" customWidth="1"/>
    <col min="9217" max="9217" width="16.7109375" style="6" customWidth="1"/>
    <col min="9218" max="9218" width="6.7109375" style="6" customWidth="1"/>
    <col min="9219" max="9219" width="8.7109375" style="6" customWidth="1"/>
    <col min="9220" max="9220" width="8.28125" style="6" customWidth="1"/>
    <col min="9221" max="9221" width="16.7109375" style="6" customWidth="1"/>
    <col min="9222" max="9223" width="5.7109375" style="6" customWidth="1"/>
    <col min="9224" max="9224" width="16.7109375" style="6" customWidth="1"/>
    <col min="9225" max="9226" width="5.7109375" style="6" customWidth="1"/>
    <col min="9227" max="9472" width="9.140625" style="6" customWidth="1"/>
    <col min="9473" max="9473" width="16.7109375" style="6" customWidth="1"/>
    <col min="9474" max="9474" width="6.7109375" style="6" customWidth="1"/>
    <col min="9475" max="9475" width="8.7109375" style="6" customWidth="1"/>
    <col min="9476" max="9476" width="8.28125" style="6" customWidth="1"/>
    <col min="9477" max="9477" width="16.7109375" style="6" customWidth="1"/>
    <col min="9478" max="9479" width="5.7109375" style="6" customWidth="1"/>
    <col min="9480" max="9480" width="16.7109375" style="6" customWidth="1"/>
    <col min="9481" max="9482" width="5.7109375" style="6" customWidth="1"/>
    <col min="9483" max="9728" width="9.140625" style="6" customWidth="1"/>
    <col min="9729" max="9729" width="16.7109375" style="6" customWidth="1"/>
    <col min="9730" max="9730" width="6.7109375" style="6" customWidth="1"/>
    <col min="9731" max="9731" width="8.7109375" style="6" customWidth="1"/>
    <col min="9732" max="9732" width="8.28125" style="6" customWidth="1"/>
    <col min="9733" max="9733" width="16.7109375" style="6" customWidth="1"/>
    <col min="9734" max="9735" width="5.7109375" style="6" customWidth="1"/>
    <col min="9736" max="9736" width="16.7109375" style="6" customWidth="1"/>
    <col min="9737" max="9738" width="5.7109375" style="6" customWidth="1"/>
    <col min="9739" max="9984" width="9.140625" style="6" customWidth="1"/>
    <col min="9985" max="9985" width="16.7109375" style="6" customWidth="1"/>
    <col min="9986" max="9986" width="6.7109375" style="6" customWidth="1"/>
    <col min="9987" max="9987" width="8.7109375" style="6" customWidth="1"/>
    <col min="9988" max="9988" width="8.28125" style="6" customWidth="1"/>
    <col min="9989" max="9989" width="16.7109375" style="6" customWidth="1"/>
    <col min="9990" max="9991" width="5.7109375" style="6" customWidth="1"/>
    <col min="9992" max="9992" width="16.7109375" style="6" customWidth="1"/>
    <col min="9993" max="9994" width="5.7109375" style="6" customWidth="1"/>
    <col min="9995" max="10240" width="9.140625" style="6" customWidth="1"/>
    <col min="10241" max="10241" width="16.7109375" style="6" customWidth="1"/>
    <col min="10242" max="10242" width="6.7109375" style="6" customWidth="1"/>
    <col min="10243" max="10243" width="8.7109375" style="6" customWidth="1"/>
    <col min="10244" max="10244" width="8.28125" style="6" customWidth="1"/>
    <col min="10245" max="10245" width="16.7109375" style="6" customWidth="1"/>
    <col min="10246" max="10247" width="5.7109375" style="6" customWidth="1"/>
    <col min="10248" max="10248" width="16.7109375" style="6" customWidth="1"/>
    <col min="10249" max="10250" width="5.7109375" style="6" customWidth="1"/>
    <col min="10251" max="10496" width="9.140625" style="6" customWidth="1"/>
    <col min="10497" max="10497" width="16.7109375" style="6" customWidth="1"/>
    <col min="10498" max="10498" width="6.7109375" style="6" customWidth="1"/>
    <col min="10499" max="10499" width="8.7109375" style="6" customWidth="1"/>
    <col min="10500" max="10500" width="8.28125" style="6" customWidth="1"/>
    <col min="10501" max="10501" width="16.7109375" style="6" customWidth="1"/>
    <col min="10502" max="10503" width="5.7109375" style="6" customWidth="1"/>
    <col min="10504" max="10504" width="16.7109375" style="6" customWidth="1"/>
    <col min="10505" max="10506" width="5.7109375" style="6" customWidth="1"/>
    <col min="10507" max="10752" width="9.140625" style="6" customWidth="1"/>
    <col min="10753" max="10753" width="16.7109375" style="6" customWidth="1"/>
    <col min="10754" max="10754" width="6.7109375" style="6" customWidth="1"/>
    <col min="10755" max="10755" width="8.7109375" style="6" customWidth="1"/>
    <col min="10756" max="10756" width="8.28125" style="6" customWidth="1"/>
    <col min="10757" max="10757" width="16.7109375" style="6" customWidth="1"/>
    <col min="10758" max="10759" width="5.7109375" style="6" customWidth="1"/>
    <col min="10760" max="10760" width="16.7109375" style="6" customWidth="1"/>
    <col min="10761" max="10762" width="5.7109375" style="6" customWidth="1"/>
    <col min="10763" max="11008" width="9.140625" style="6" customWidth="1"/>
    <col min="11009" max="11009" width="16.7109375" style="6" customWidth="1"/>
    <col min="11010" max="11010" width="6.7109375" style="6" customWidth="1"/>
    <col min="11011" max="11011" width="8.7109375" style="6" customWidth="1"/>
    <col min="11012" max="11012" width="8.28125" style="6" customWidth="1"/>
    <col min="11013" max="11013" width="16.7109375" style="6" customWidth="1"/>
    <col min="11014" max="11015" width="5.7109375" style="6" customWidth="1"/>
    <col min="11016" max="11016" width="16.7109375" style="6" customWidth="1"/>
    <col min="11017" max="11018" width="5.7109375" style="6" customWidth="1"/>
    <col min="11019" max="11264" width="9.140625" style="6" customWidth="1"/>
    <col min="11265" max="11265" width="16.7109375" style="6" customWidth="1"/>
    <col min="11266" max="11266" width="6.7109375" style="6" customWidth="1"/>
    <col min="11267" max="11267" width="8.7109375" style="6" customWidth="1"/>
    <col min="11268" max="11268" width="8.28125" style="6" customWidth="1"/>
    <col min="11269" max="11269" width="16.7109375" style="6" customWidth="1"/>
    <col min="11270" max="11271" width="5.7109375" style="6" customWidth="1"/>
    <col min="11272" max="11272" width="16.7109375" style="6" customWidth="1"/>
    <col min="11273" max="11274" width="5.7109375" style="6" customWidth="1"/>
    <col min="11275" max="11520" width="9.140625" style="6" customWidth="1"/>
    <col min="11521" max="11521" width="16.7109375" style="6" customWidth="1"/>
    <col min="11522" max="11522" width="6.7109375" style="6" customWidth="1"/>
    <col min="11523" max="11523" width="8.7109375" style="6" customWidth="1"/>
    <col min="11524" max="11524" width="8.28125" style="6" customWidth="1"/>
    <col min="11525" max="11525" width="16.7109375" style="6" customWidth="1"/>
    <col min="11526" max="11527" width="5.7109375" style="6" customWidth="1"/>
    <col min="11528" max="11528" width="16.7109375" style="6" customWidth="1"/>
    <col min="11529" max="11530" width="5.7109375" style="6" customWidth="1"/>
    <col min="11531" max="11776" width="9.140625" style="6" customWidth="1"/>
    <col min="11777" max="11777" width="16.7109375" style="6" customWidth="1"/>
    <col min="11778" max="11778" width="6.7109375" style="6" customWidth="1"/>
    <col min="11779" max="11779" width="8.7109375" style="6" customWidth="1"/>
    <col min="11780" max="11780" width="8.28125" style="6" customWidth="1"/>
    <col min="11781" max="11781" width="16.7109375" style="6" customWidth="1"/>
    <col min="11782" max="11783" width="5.7109375" style="6" customWidth="1"/>
    <col min="11784" max="11784" width="16.7109375" style="6" customWidth="1"/>
    <col min="11785" max="11786" width="5.7109375" style="6" customWidth="1"/>
    <col min="11787" max="12032" width="9.140625" style="6" customWidth="1"/>
    <col min="12033" max="12033" width="16.7109375" style="6" customWidth="1"/>
    <col min="12034" max="12034" width="6.7109375" style="6" customWidth="1"/>
    <col min="12035" max="12035" width="8.7109375" style="6" customWidth="1"/>
    <col min="12036" max="12036" width="8.28125" style="6" customWidth="1"/>
    <col min="12037" max="12037" width="16.7109375" style="6" customWidth="1"/>
    <col min="12038" max="12039" width="5.7109375" style="6" customWidth="1"/>
    <col min="12040" max="12040" width="16.7109375" style="6" customWidth="1"/>
    <col min="12041" max="12042" width="5.7109375" style="6" customWidth="1"/>
    <col min="12043" max="12288" width="9.140625" style="6" customWidth="1"/>
    <col min="12289" max="12289" width="16.7109375" style="6" customWidth="1"/>
    <col min="12290" max="12290" width="6.7109375" style="6" customWidth="1"/>
    <col min="12291" max="12291" width="8.7109375" style="6" customWidth="1"/>
    <col min="12292" max="12292" width="8.28125" style="6" customWidth="1"/>
    <col min="12293" max="12293" width="16.7109375" style="6" customWidth="1"/>
    <col min="12294" max="12295" width="5.7109375" style="6" customWidth="1"/>
    <col min="12296" max="12296" width="16.7109375" style="6" customWidth="1"/>
    <col min="12297" max="12298" width="5.7109375" style="6" customWidth="1"/>
    <col min="12299" max="12544" width="9.140625" style="6" customWidth="1"/>
    <col min="12545" max="12545" width="16.7109375" style="6" customWidth="1"/>
    <col min="12546" max="12546" width="6.7109375" style="6" customWidth="1"/>
    <col min="12547" max="12547" width="8.7109375" style="6" customWidth="1"/>
    <col min="12548" max="12548" width="8.28125" style="6" customWidth="1"/>
    <col min="12549" max="12549" width="16.7109375" style="6" customWidth="1"/>
    <col min="12550" max="12551" width="5.7109375" style="6" customWidth="1"/>
    <col min="12552" max="12552" width="16.7109375" style="6" customWidth="1"/>
    <col min="12553" max="12554" width="5.7109375" style="6" customWidth="1"/>
    <col min="12555" max="12800" width="9.140625" style="6" customWidth="1"/>
    <col min="12801" max="12801" width="16.7109375" style="6" customWidth="1"/>
    <col min="12802" max="12802" width="6.7109375" style="6" customWidth="1"/>
    <col min="12803" max="12803" width="8.7109375" style="6" customWidth="1"/>
    <col min="12804" max="12804" width="8.28125" style="6" customWidth="1"/>
    <col min="12805" max="12805" width="16.7109375" style="6" customWidth="1"/>
    <col min="12806" max="12807" width="5.7109375" style="6" customWidth="1"/>
    <col min="12808" max="12808" width="16.7109375" style="6" customWidth="1"/>
    <col min="12809" max="12810" width="5.7109375" style="6" customWidth="1"/>
    <col min="12811" max="13056" width="9.140625" style="6" customWidth="1"/>
    <col min="13057" max="13057" width="16.7109375" style="6" customWidth="1"/>
    <col min="13058" max="13058" width="6.7109375" style="6" customWidth="1"/>
    <col min="13059" max="13059" width="8.7109375" style="6" customWidth="1"/>
    <col min="13060" max="13060" width="8.28125" style="6" customWidth="1"/>
    <col min="13061" max="13061" width="16.7109375" style="6" customWidth="1"/>
    <col min="13062" max="13063" width="5.7109375" style="6" customWidth="1"/>
    <col min="13064" max="13064" width="16.7109375" style="6" customWidth="1"/>
    <col min="13065" max="13066" width="5.7109375" style="6" customWidth="1"/>
    <col min="13067" max="13312" width="9.140625" style="6" customWidth="1"/>
    <col min="13313" max="13313" width="16.7109375" style="6" customWidth="1"/>
    <col min="13314" max="13314" width="6.7109375" style="6" customWidth="1"/>
    <col min="13315" max="13315" width="8.7109375" style="6" customWidth="1"/>
    <col min="13316" max="13316" width="8.28125" style="6" customWidth="1"/>
    <col min="13317" max="13317" width="16.7109375" style="6" customWidth="1"/>
    <col min="13318" max="13319" width="5.7109375" style="6" customWidth="1"/>
    <col min="13320" max="13320" width="16.7109375" style="6" customWidth="1"/>
    <col min="13321" max="13322" width="5.7109375" style="6" customWidth="1"/>
    <col min="13323" max="13568" width="9.140625" style="6" customWidth="1"/>
    <col min="13569" max="13569" width="16.7109375" style="6" customWidth="1"/>
    <col min="13570" max="13570" width="6.7109375" style="6" customWidth="1"/>
    <col min="13571" max="13571" width="8.7109375" style="6" customWidth="1"/>
    <col min="13572" max="13572" width="8.28125" style="6" customWidth="1"/>
    <col min="13573" max="13573" width="16.7109375" style="6" customWidth="1"/>
    <col min="13574" max="13575" width="5.7109375" style="6" customWidth="1"/>
    <col min="13576" max="13576" width="16.7109375" style="6" customWidth="1"/>
    <col min="13577" max="13578" width="5.7109375" style="6" customWidth="1"/>
    <col min="13579" max="13824" width="9.140625" style="6" customWidth="1"/>
    <col min="13825" max="13825" width="16.7109375" style="6" customWidth="1"/>
    <col min="13826" max="13826" width="6.7109375" style="6" customWidth="1"/>
    <col min="13827" max="13827" width="8.7109375" style="6" customWidth="1"/>
    <col min="13828" max="13828" width="8.28125" style="6" customWidth="1"/>
    <col min="13829" max="13829" width="16.7109375" style="6" customWidth="1"/>
    <col min="13830" max="13831" width="5.7109375" style="6" customWidth="1"/>
    <col min="13832" max="13832" width="16.7109375" style="6" customWidth="1"/>
    <col min="13833" max="13834" width="5.7109375" style="6" customWidth="1"/>
    <col min="13835" max="14080" width="9.140625" style="6" customWidth="1"/>
    <col min="14081" max="14081" width="16.7109375" style="6" customWidth="1"/>
    <col min="14082" max="14082" width="6.7109375" style="6" customWidth="1"/>
    <col min="14083" max="14083" width="8.7109375" style="6" customWidth="1"/>
    <col min="14084" max="14084" width="8.28125" style="6" customWidth="1"/>
    <col min="14085" max="14085" width="16.7109375" style="6" customWidth="1"/>
    <col min="14086" max="14087" width="5.7109375" style="6" customWidth="1"/>
    <col min="14088" max="14088" width="16.7109375" style="6" customWidth="1"/>
    <col min="14089" max="14090" width="5.7109375" style="6" customWidth="1"/>
    <col min="14091" max="14336" width="9.140625" style="6" customWidth="1"/>
    <col min="14337" max="14337" width="16.7109375" style="6" customWidth="1"/>
    <col min="14338" max="14338" width="6.7109375" style="6" customWidth="1"/>
    <col min="14339" max="14339" width="8.7109375" style="6" customWidth="1"/>
    <col min="14340" max="14340" width="8.28125" style="6" customWidth="1"/>
    <col min="14341" max="14341" width="16.7109375" style="6" customWidth="1"/>
    <col min="14342" max="14343" width="5.7109375" style="6" customWidth="1"/>
    <col min="14344" max="14344" width="16.7109375" style="6" customWidth="1"/>
    <col min="14345" max="14346" width="5.7109375" style="6" customWidth="1"/>
    <col min="14347" max="14592" width="9.140625" style="6" customWidth="1"/>
    <col min="14593" max="14593" width="16.7109375" style="6" customWidth="1"/>
    <col min="14594" max="14594" width="6.7109375" style="6" customWidth="1"/>
    <col min="14595" max="14595" width="8.7109375" style="6" customWidth="1"/>
    <col min="14596" max="14596" width="8.28125" style="6" customWidth="1"/>
    <col min="14597" max="14597" width="16.7109375" style="6" customWidth="1"/>
    <col min="14598" max="14599" width="5.7109375" style="6" customWidth="1"/>
    <col min="14600" max="14600" width="16.7109375" style="6" customWidth="1"/>
    <col min="14601" max="14602" width="5.7109375" style="6" customWidth="1"/>
    <col min="14603" max="14848" width="9.140625" style="6" customWidth="1"/>
    <col min="14849" max="14849" width="16.7109375" style="6" customWidth="1"/>
    <col min="14850" max="14850" width="6.7109375" style="6" customWidth="1"/>
    <col min="14851" max="14851" width="8.7109375" style="6" customWidth="1"/>
    <col min="14852" max="14852" width="8.28125" style="6" customWidth="1"/>
    <col min="14853" max="14853" width="16.7109375" style="6" customWidth="1"/>
    <col min="14854" max="14855" width="5.7109375" style="6" customWidth="1"/>
    <col min="14856" max="14856" width="16.7109375" style="6" customWidth="1"/>
    <col min="14857" max="14858" width="5.7109375" style="6" customWidth="1"/>
    <col min="14859" max="15104" width="9.140625" style="6" customWidth="1"/>
    <col min="15105" max="15105" width="16.7109375" style="6" customWidth="1"/>
    <col min="15106" max="15106" width="6.7109375" style="6" customWidth="1"/>
    <col min="15107" max="15107" width="8.7109375" style="6" customWidth="1"/>
    <col min="15108" max="15108" width="8.28125" style="6" customWidth="1"/>
    <col min="15109" max="15109" width="16.7109375" style="6" customWidth="1"/>
    <col min="15110" max="15111" width="5.7109375" style="6" customWidth="1"/>
    <col min="15112" max="15112" width="16.7109375" style="6" customWidth="1"/>
    <col min="15113" max="15114" width="5.7109375" style="6" customWidth="1"/>
    <col min="15115" max="15360" width="9.140625" style="6" customWidth="1"/>
    <col min="15361" max="15361" width="16.7109375" style="6" customWidth="1"/>
    <col min="15362" max="15362" width="6.7109375" style="6" customWidth="1"/>
    <col min="15363" max="15363" width="8.7109375" style="6" customWidth="1"/>
    <col min="15364" max="15364" width="8.28125" style="6" customWidth="1"/>
    <col min="15365" max="15365" width="16.7109375" style="6" customWidth="1"/>
    <col min="15366" max="15367" width="5.7109375" style="6" customWidth="1"/>
    <col min="15368" max="15368" width="16.7109375" style="6" customWidth="1"/>
    <col min="15369" max="15370" width="5.7109375" style="6" customWidth="1"/>
    <col min="15371" max="15616" width="9.140625" style="6" customWidth="1"/>
    <col min="15617" max="15617" width="16.7109375" style="6" customWidth="1"/>
    <col min="15618" max="15618" width="6.7109375" style="6" customWidth="1"/>
    <col min="15619" max="15619" width="8.7109375" style="6" customWidth="1"/>
    <col min="15620" max="15620" width="8.28125" style="6" customWidth="1"/>
    <col min="15621" max="15621" width="16.7109375" style="6" customWidth="1"/>
    <col min="15622" max="15623" width="5.7109375" style="6" customWidth="1"/>
    <col min="15624" max="15624" width="16.7109375" style="6" customWidth="1"/>
    <col min="15625" max="15626" width="5.7109375" style="6" customWidth="1"/>
    <col min="15627" max="15872" width="9.140625" style="6" customWidth="1"/>
    <col min="15873" max="15873" width="16.7109375" style="6" customWidth="1"/>
    <col min="15874" max="15874" width="6.7109375" style="6" customWidth="1"/>
    <col min="15875" max="15875" width="8.7109375" style="6" customWidth="1"/>
    <col min="15876" max="15876" width="8.28125" style="6" customWidth="1"/>
    <col min="15877" max="15877" width="16.7109375" style="6" customWidth="1"/>
    <col min="15878" max="15879" width="5.7109375" style="6" customWidth="1"/>
    <col min="15880" max="15880" width="16.7109375" style="6" customWidth="1"/>
    <col min="15881" max="15882" width="5.7109375" style="6" customWidth="1"/>
    <col min="15883" max="16128" width="9.140625" style="6" customWidth="1"/>
    <col min="16129" max="16129" width="16.7109375" style="6" customWidth="1"/>
    <col min="16130" max="16130" width="6.7109375" style="6" customWidth="1"/>
    <col min="16131" max="16131" width="8.7109375" style="6" customWidth="1"/>
    <col min="16132" max="16132" width="8.28125" style="6" customWidth="1"/>
    <col min="16133" max="16133" width="16.7109375" style="6" customWidth="1"/>
    <col min="16134" max="16135" width="5.7109375" style="6" customWidth="1"/>
    <col min="16136" max="16136" width="16.7109375" style="6" customWidth="1"/>
    <col min="16137" max="16138" width="5.7109375" style="6" customWidth="1"/>
    <col min="16139" max="16384" width="9.140625" style="6" customWidth="1"/>
  </cols>
  <sheetData>
    <row r="1" spans="1:10" ht="14.1" customHeight="1">
      <c r="A1" s="1"/>
      <c r="B1" s="2"/>
      <c r="C1" s="2"/>
      <c r="D1" s="2"/>
      <c r="E1" s="3" t="s">
        <v>0</v>
      </c>
      <c r="F1" s="4"/>
      <c r="G1" s="4"/>
      <c r="H1" s="4"/>
      <c r="I1" s="4"/>
      <c r="J1" s="5"/>
    </row>
    <row r="2" spans="1:10" ht="14.1" customHeight="1">
      <c r="A2" s="2"/>
      <c r="B2" s="2"/>
      <c r="C2" s="2"/>
      <c r="D2" s="2"/>
      <c r="E2" s="7"/>
      <c r="F2" s="8"/>
      <c r="G2" s="8"/>
      <c r="H2" s="8"/>
      <c r="I2" s="8"/>
      <c r="J2" s="9"/>
    </row>
    <row r="3" spans="1:10" ht="14.1" customHeight="1">
      <c r="A3" s="2"/>
      <c r="B3" s="2"/>
      <c r="C3" s="2"/>
      <c r="D3" s="2"/>
      <c r="E3" s="7"/>
      <c r="F3" s="8"/>
      <c r="G3" s="8"/>
      <c r="H3" s="8"/>
      <c r="I3" s="8"/>
      <c r="J3" s="9"/>
    </row>
    <row r="4" spans="1:10" ht="14.1" customHeight="1">
      <c r="A4" s="2"/>
      <c r="B4" s="2"/>
      <c r="C4" s="2"/>
      <c r="D4" s="2"/>
      <c r="E4" s="7"/>
      <c r="F4" s="8"/>
      <c r="G4" s="8"/>
      <c r="H4" s="8"/>
      <c r="I4" s="8"/>
      <c r="J4" s="9"/>
    </row>
    <row r="5" spans="1:10" ht="14.1" customHeight="1">
      <c r="A5" s="2"/>
      <c r="B5" s="2"/>
      <c r="C5" s="2"/>
      <c r="D5" s="2"/>
      <c r="E5" s="10"/>
      <c r="F5" s="11"/>
      <c r="G5" s="11"/>
      <c r="H5" s="11"/>
      <c r="I5" s="11"/>
      <c r="J5" s="12"/>
    </row>
    <row r="6" spans="1:10" ht="14.1" customHeight="1">
      <c r="A6" s="13" t="s">
        <v>1</v>
      </c>
      <c r="B6" s="13"/>
      <c r="C6" s="13"/>
      <c r="D6" s="13"/>
      <c r="E6" s="13" t="s">
        <v>2</v>
      </c>
      <c r="F6" s="13"/>
      <c r="G6" s="13"/>
      <c r="H6" s="14" t="s">
        <v>3</v>
      </c>
      <c r="I6" s="14"/>
      <c r="J6" s="14"/>
    </row>
    <row r="7" spans="1:10" ht="15" customHeight="1">
      <c r="A7" s="15" t="s">
        <v>4</v>
      </c>
      <c r="B7" s="15" t="s">
        <v>5</v>
      </c>
      <c r="C7" s="15" t="s">
        <v>6</v>
      </c>
      <c r="D7" s="16" t="s">
        <v>7</v>
      </c>
      <c r="E7" s="15" t="s">
        <v>8</v>
      </c>
      <c r="F7" s="17" t="s">
        <v>9</v>
      </c>
      <c r="G7" s="15" t="s">
        <v>10</v>
      </c>
      <c r="H7" s="15" t="s">
        <v>8</v>
      </c>
      <c r="I7" s="17" t="s">
        <v>9</v>
      </c>
      <c r="J7" s="15" t="s">
        <v>10</v>
      </c>
    </row>
    <row r="8" spans="1:10" s="26" customFormat="1" ht="14.1" customHeight="1">
      <c r="A8" s="18" t="s">
        <v>11</v>
      </c>
      <c r="B8" s="19" t="s">
        <v>12</v>
      </c>
      <c r="C8" s="19" t="s">
        <v>13</v>
      </c>
      <c r="D8" s="20">
        <v>1.15</v>
      </c>
      <c r="E8" s="19" t="s">
        <v>14</v>
      </c>
      <c r="F8" s="21">
        <f aca="true" t="shared" si="0" ref="F8:F71">G8*D8/100+0.27</f>
        <v>10.010499999999999</v>
      </c>
      <c r="G8" s="22">
        <v>847</v>
      </c>
      <c r="H8" s="23"/>
      <c r="I8" s="24"/>
      <c r="J8" s="25"/>
    </row>
    <row r="9" spans="1:10" s="26" customFormat="1" ht="14.1" customHeight="1">
      <c r="A9" s="27" t="s">
        <v>15</v>
      </c>
      <c r="B9" s="28" t="s">
        <v>12</v>
      </c>
      <c r="C9" s="28" t="s">
        <v>16</v>
      </c>
      <c r="D9" s="24">
        <v>1.45</v>
      </c>
      <c r="E9" s="28" t="s">
        <v>17</v>
      </c>
      <c r="F9" s="29">
        <f t="shared" si="0"/>
        <v>10.014</v>
      </c>
      <c r="G9" s="30">
        <v>672</v>
      </c>
      <c r="H9" s="31">
        <v>72989601041</v>
      </c>
      <c r="I9" s="29">
        <f>J9*D9/100+0.26</f>
        <v>5.132</v>
      </c>
      <c r="J9" s="32">
        <v>336</v>
      </c>
    </row>
    <row r="10" spans="1:10" s="26" customFormat="1" ht="14.1" customHeight="1">
      <c r="A10" s="27" t="s">
        <v>18</v>
      </c>
      <c r="B10" s="28" t="s">
        <v>12</v>
      </c>
      <c r="C10" s="28" t="s">
        <v>19</v>
      </c>
      <c r="D10" s="24">
        <v>1.7</v>
      </c>
      <c r="E10" s="28" t="s">
        <v>20</v>
      </c>
      <c r="F10" s="29">
        <f t="shared" si="0"/>
        <v>10.011</v>
      </c>
      <c r="G10" s="30">
        <v>573</v>
      </c>
      <c r="H10" s="31">
        <v>72989601042</v>
      </c>
      <c r="I10" s="29">
        <f>J10*D10/100+0.26</f>
        <v>5.122</v>
      </c>
      <c r="J10" s="32">
        <v>286</v>
      </c>
    </row>
    <row r="11" spans="1:10" s="26" customFormat="1" ht="14.1" customHeight="1">
      <c r="A11" s="27" t="s">
        <v>21</v>
      </c>
      <c r="B11" s="28" t="s">
        <v>12</v>
      </c>
      <c r="C11" s="28" t="s">
        <v>22</v>
      </c>
      <c r="D11" s="24">
        <v>2.05</v>
      </c>
      <c r="E11" s="28" t="s">
        <v>23</v>
      </c>
      <c r="F11" s="29">
        <f t="shared" si="0"/>
        <v>10.007499999999999</v>
      </c>
      <c r="G11" s="30">
        <v>475</v>
      </c>
      <c r="H11" s="31"/>
      <c r="I11" s="29"/>
      <c r="J11" s="32"/>
    </row>
    <row r="12" spans="1:10" s="26" customFormat="1" ht="14.1" customHeight="1">
      <c r="A12" s="27" t="s">
        <v>24</v>
      </c>
      <c r="B12" s="28" t="s">
        <v>12</v>
      </c>
      <c r="C12" s="28" t="s">
        <v>25</v>
      </c>
      <c r="D12" s="24">
        <v>2.4</v>
      </c>
      <c r="E12" s="28" t="s">
        <v>26</v>
      </c>
      <c r="F12" s="29">
        <f t="shared" si="0"/>
        <v>10.014</v>
      </c>
      <c r="G12" s="30">
        <v>406</v>
      </c>
      <c r="H12" s="31">
        <v>72989601044</v>
      </c>
      <c r="I12" s="29">
        <f>J12*D12/100+0.26</f>
        <v>5.132</v>
      </c>
      <c r="J12" s="32">
        <v>203</v>
      </c>
    </row>
    <row r="13" spans="1:10" s="26" customFormat="1" ht="14.1" customHeight="1">
      <c r="A13" s="27" t="s">
        <v>27</v>
      </c>
      <c r="B13" s="28" t="s">
        <v>12</v>
      </c>
      <c r="C13" s="28" t="s">
        <v>28</v>
      </c>
      <c r="D13" s="24">
        <v>2.75</v>
      </c>
      <c r="E13" s="28" t="s">
        <v>29</v>
      </c>
      <c r="F13" s="29">
        <f t="shared" si="0"/>
        <v>10.004999999999999</v>
      </c>
      <c r="G13" s="30">
        <v>354</v>
      </c>
      <c r="H13" s="31"/>
      <c r="I13" s="29"/>
      <c r="J13" s="32"/>
    </row>
    <row r="14" spans="1:10" s="26" customFormat="1" ht="14.1" customHeight="1">
      <c r="A14" s="27" t="s">
        <v>30</v>
      </c>
      <c r="B14" s="28" t="s">
        <v>12</v>
      </c>
      <c r="C14" s="28" t="s">
        <v>31</v>
      </c>
      <c r="D14" s="24">
        <v>3.05</v>
      </c>
      <c r="E14" s="28" t="s">
        <v>32</v>
      </c>
      <c r="F14" s="29">
        <f t="shared" si="0"/>
        <v>10.03</v>
      </c>
      <c r="G14" s="30">
        <v>320</v>
      </c>
      <c r="H14" s="31">
        <v>72989601046</v>
      </c>
      <c r="I14" s="29">
        <f>J14*D14/100+0.26</f>
        <v>5.14</v>
      </c>
      <c r="J14" s="32">
        <v>160</v>
      </c>
    </row>
    <row r="15" spans="1:10" s="26" customFormat="1" ht="14.1" customHeight="1">
      <c r="A15" s="27" t="s">
        <v>33</v>
      </c>
      <c r="B15" s="28" t="s">
        <v>12</v>
      </c>
      <c r="C15" s="28" t="s">
        <v>34</v>
      </c>
      <c r="D15" s="24">
        <v>3.75</v>
      </c>
      <c r="E15" s="28" t="s">
        <v>35</v>
      </c>
      <c r="F15" s="29">
        <f t="shared" si="0"/>
        <v>10.02</v>
      </c>
      <c r="G15" s="30">
        <v>260</v>
      </c>
      <c r="H15" s="31">
        <v>72989601047</v>
      </c>
      <c r="I15" s="29">
        <f>J15*D15/100+0.26</f>
        <v>5.135</v>
      </c>
      <c r="J15" s="32">
        <v>130</v>
      </c>
    </row>
    <row r="16" spans="1:10" s="26" customFormat="1" ht="14.1" customHeight="1">
      <c r="A16" s="27" t="s">
        <v>36</v>
      </c>
      <c r="B16" s="28" t="s">
        <v>12</v>
      </c>
      <c r="C16" s="28" t="s">
        <v>37</v>
      </c>
      <c r="D16" s="24">
        <v>4.4</v>
      </c>
      <c r="E16" s="28" t="s">
        <v>38</v>
      </c>
      <c r="F16" s="29">
        <f t="shared" si="0"/>
        <v>10.038</v>
      </c>
      <c r="G16" s="30">
        <v>222</v>
      </c>
      <c r="H16" s="31">
        <v>72989601048</v>
      </c>
      <c r="I16" s="29">
        <f>J16*D16/100+0.26</f>
        <v>5.144</v>
      </c>
      <c r="J16" s="32">
        <v>111</v>
      </c>
    </row>
    <row r="17" spans="1:10" s="26" customFormat="1" ht="14.1" customHeight="1">
      <c r="A17" s="27" t="s">
        <v>39</v>
      </c>
      <c r="B17" s="28" t="s">
        <v>12</v>
      </c>
      <c r="C17" s="28" t="s">
        <v>40</v>
      </c>
      <c r="D17" s="24">
        <v>5.1</v>
      </c>
      <c r="E17" s="28" t="s">
        <v>41</v>
      </c>
      <c r="F17" s="29">
        <f t="shared" si="0"/>
        <v>10.011</v>
      </c>
      <c r="G17" s="30">
        <v>191</v>
      </c>
      <c r="H17" s="31">
        <v>72989601049</v>
      </c>
      <c r="I17" s="29">
        <f>J17*D17/100+0.26</f>
        <v>5.1049999999999995</v>
      </c>
      <c r="J17" s="32">
        <v>95</v>
      </c>
    </row>
    <row r="18" spans="1:10" s="26" customFormat="1" ht="14.1" customHeight="1">
      <c r="A18" s="27" t="s">
        <v>42</v>
      </c>
      <c r="B18" s="28" t="s">
        <v>12</v>
      </c>
      <c r="C18" s="28" t="s">
        <v>43</v>
      </c>
      <c r="D18" s="24">
        <v>5.75</v>
      </c>
      <c r="E18" s="28" t="s">
        <v>44</v>
      </c>
      <c r="F18" s="29">
        <f t="shared" si="0"/>
        <v>10.045</v>
      </c>
      <c r="G18" s="30">
        <v>170</v>
      </c>
      <c r="H18" s="31">
        <v>72989601050</v>
      </c>
      <c r="I18" s="29">
        <f>J18*D18/100+0.26</f>
        <v>5.09</v>
      </c>
      <c r="J18" s="32">
        <v>84</v>
      </c>
    </row>
    <row r="19" spans="1:10" s="26" customFormat="1" ht="14.1" customHeight="1">
      <c r="A19" s="27" t="s">
        <v>45</v>
      </c>
      <c r="B19" s="28" t="s">
        <v>12</v>
      </c>
      <c r="C19" s="28" t="s">
        <v>46</v>
      </c>
      <c r="D19" s="24">
        <v>6.4</v>
      </c>
      <c r="E19" s="28" t="s">
        <v>47</v>
      </c>
      <c r="F19" s="29">
        <f t="shared" si="0"/>
        <v>9.998000000000001</v>
      </c>
      <c r="G19" s="30">
        <v>152</v>
      </c>
      <c r="H19" s="31"/>
      <c r="I19" s="29"/>
      <c r="J19" s="32"/>
    </row>
    <row r="20" spans="1:10" s="26" customFormat="1" ht="14.1" customHeight="1">
      <c r="A20" s="27" t="s">
        <v>48</v>
      </c>
      <c r="B20" s="28" t="s">
        <v>12</v>
      </c>
      <c r="C20" s="28" t="s">
        <v>49</v>
      </c>
      <c r="D20" s="24">
        <v>7.1</v>
      </c>
      <c r="E20" s="28" t="s">
        <v>50</v>
      </c>
      <c r="F20" s="29">
        <f t="shared" si="0"/>
        <v>9.996999999999998</v>
      </c>
      <c r="G20" s="30">
        <v>137</v>
      </c>
      <c r="H20" s="31"/>
      <c r="I20" s="29"/>
      <c r="J20" s="32"/>
    </row>
    <row r="21" spans="1:10" s="26" customFormat="1" ht="14.1" customHeight="1">
      <c r="A21" s="27" t="s">
        <v>51</v>
      </c>
      <c r="B21" s="28" t="s">
        <v>12</v>
      </c>
      <c r="C21" s="28" t="s">
        <v>52</v>
      </c>
      <c r="D21" s="24">
        <v>7.8</v>
      </c>
      <c r="E21" s="28" t="s">
        <v>53</v>
      </c>
      <c r="F21" s="29">
        <f t="shared" si="0"/>
        <v>10.02</v>
      </c>
      <c r="G21" s="30">
        <v>125</v>
      </c>
      <c r="H21" s="31"/>
      <c r="I21" s="29"/>
      <c r="J21" s="32"/>
    </row>
    <row r="22" spans="1:10" s="26" customFormat="1" ht="14.1" customHeight="1">
      <c r="A22" s="27" t="s">
        <v>54</v>
      </c>
      <c r="B22" s="28" t="s">
        <v>12</v>
      </c>
      <c r="C22" s="28" t="s">
        <v>55</v>
      </c>
      <c r="D22" s="24">
        <v>8.45</v>
      </c>
      <c r="E22" s="28" t="s">
        <v>56</v>
      </c>
      <c r="F22" s="29">
        <f t="shared" si="0"/>
        <v>9.987499999999999</v>
      </c>
      <c r="G22" s="30">
        <v>115</v>
      </c>
      <c r="H22" s="31"/>
      <c r="I22" s="29"/>
      <c r="J22" s="32"/>
    </row>
    <row r="23" spans="1:10" ht="14.1" customHeight="1">
      <c r="A23" s="27" t="s">
        <v>57</v>
      </c>
      <c r="B23" s="28" t="s">
        <v>12</v>
      </c>
      <c r="C23" s="28" t="s">
        <v>58</v>
      </c>
      <c r="D23" s="24">
        <v>9.15</v>
      </c>
      <c r="E23" s="28" t="s">
        <v>59</v>
      </c>
      <c r="F23" s="29">
        <f t="shared" si="0"/>
        <v>10.060500000000001</v>
      </c>
      <c r="G23" s="30">
        <v>107</v>
      </c>
      <c r="H23" s="31"/>
      <c r="I23" s="29"/>
      <c r="J23" s="32"/>
    </row>
    <row r="24" spans="1:10" ht="14.1" customHeight="1">
      <c r="A24" s="27" t="s">
        <v>60</v>
      </c>
      <c r="B24" s="28" t="s">
        <v>12</v>
      </c>
      <c r="C24" s="28" t="s">
        <v>61</v>
      </c>
      <c r="D24" s="24">
        <v>9.8</v>
      </c>
      <c r="E24" s="28" t="s">
        <v>62</v>
      </c>
      <c r="F24" s="29">
        <f t="shared" si="0"/>
        <v>10.07</v>
      </c>
      <c r="G24" s="30">
        <v>100</v>
      </c>
      <c r="H24" s="31"/>
      <c r="I24" s="29"/>
      <c r="J24" s="32"/>
    </row>
    <row r="25" spans="1:10" ht="14.1" customHeight="1">
      <c r="A25" s="27" t="s">
        <v>63</v>
      </c>
      <c r="B25" s="28" t="s">
        <v>12</v>
      </c>
      <c r="C25" s="28" t="s">
        <v>64</v>
      </c>
      <c r="D25" s="24">
        <v>11.1</v>
      </c>
      <c r="E25" s="28" t="s">
        <v>65</v>
      </c>
      <c r="F25" s="29">
        <f t="shared" si="0"/>
        <v>10.037999999999998</v>
      </c>
      <c r="G25" s="30">
        <v>88</v>
      </c>
      <c r="H25" s="31"/>
      <c r="I25" s="29"/>
      <c r="J25" s="32"/>
    </row>
    <row r="26" spans="1:10" ht="14.1" customHeight="1">
      <c r="A26" s="27" t="s">
        <v>66</v>
      </c>
      <c r="B26" s="28" t="s">
        <v>67</v>
      </c>
      <c r="C26" s="28" t="s">
        <v>13</v>
      </c>
      <c r="D26" s="24">
        <v>1.95</v>
      </c>
      <c r="E26" s="28" t="s">
        <v>68</v>
      </c>
      <c r="F26" s="29">
        <f t="shared" si="0"/>
        <v>10.02</v>
      </c>
      <c r="G26" s="30">
        <v>500</v>
      </c>
      <c r="H26" s="31"/>
      <c r="I26" s="29"/>
      <c r="J26" s="32"/>
    </row>
    <row r="27" spans="1:10" ht="14.1" customHeight="1">
      <c r="A27" s="27" t="s">
        <v>69</v>
      </c>
      <c r="B27" s="28" t="s">
        <v>67</v>
      </c>
      <c r="C27" s="28" t="s">
        <v>16</v>
      </c>
      <c r="D27" s="24">
        <v>2.35</v>
      </c>
      <c r="E27" s="28" t="s">
        <v>70</v>
      </c>
      <c r="F27" s="29">
        <f t="shared" si="0"/>
        <v>10.022499999999999</v>
      </c>
      <c r="G27" s="30">
        <v>415</v>
      </c>
      <c r="H27" s="31">
        <v>72989601057</v>
      </c>
      <c r="I27" s="29">
        <f aca="true" t="shared" si="1" ref="I27:I32">J27*D27/100+0.26</f>
        <v>5.1245</v>
      </c>
      <c r="J27" s="32">
        <v>207</v>
      </c>
    </row>
    <row r="28" spans="1:10" ht="14.1" customHeight="1">
      <c r="A28" s="27" t="s">
        <v>71</v>
      </c>
      <c r="B28" s="28" t="s">
        <v>67</v>
      </c>
      <c r="C28" s="28" t="s">
        <v>19</v>
      </c>
      <c r="D28" s="24">
        <v>2.8</v>
      </c>
      <c r="E28" s="28" t="s">
        <v>72</v>
      </c>
      <c r="F28" s="29">
        <f t="shared" si="0"/>
        <v>10.014</v>
      </c>
      <c r="G28" s="30">
        <v>348</v>
      </c>
      <c r="H28" s="31">
        <v>72989601058</v>
      </c>
      <c r="I28" s="29">
        <f t="shared" si="1"/>
        <v>5.132</v>
      </c>
      <c r="J28" s="32">
        <v>174</v>
      </c>
    </row>
    <row r="29" spans="1:10" ht="14.1" customHeight="1">
      <c r="A29" s="27" t="s">
        <v>73</v>
      </c>
      <c r="B29" s="28" t="s">
        <v>67</v>
      </c>
      <c r="C29" s="28" t="s">
        <v>22</v>
      </c>
      <c r="D29" s="24">
        <v>3.15</v>
      </c>
      <c r="E29" s="28" t="s">
        <v>74</v>
      </c>
      <c r="F29" s="29">
        <f t="shared" si="0"/>
        <v>10.003499999999999</v>
      </c>
      <c r="G29" s="30">
        <v>309</v>
      </c>
      <c r="H29" s="31">
        <v>72989601059</v>
      </c>
      <c r="I29" s="29">
        <f t="shared" si="1"/>
        <v>5.1425</v>
      </c>
      <c r="J29" s="32">
        <v>155</v>
      </c>
    </row>
    <row r="30" spans="1:10" ht="14.1" customHeight="1">
      <c r="A30" s="27" t="s">
        <v>75</v>
      </c>
      <c r="B30" s="28" t="s">
        <v>67</v>
      </c>
      <c r="C30" s="28" t="s">
        <v>25</v>
      </c>
      <c r="D30" s="24">
        <v>3.75</v>
      </c>
      <c r="E30" s="28" t="s">
        <v>76</v>
      </c>
      <c r="F30" s="29">
        <f t="shared" si="0"/>
        <v>10.02</v>
      </c>
      <c r="G30" s="30">
        <v>260</v>
      </c>
      <c r="H30" s="31">
        <v>72989601060</v>
      </c>
      <c r="I30" s="29">
        <f t="shared" si="1"/>
        <v>5.135</v>
      </c>
      <c r="J30" s="32">
        <v>130</v>
      </c>
    </row>
    <row r="31" spans="1:10" ht="14.1" customHeight="1">
      <c r="A31" s="27" t="s">
        <v>77</v>
      </c>
      <c r="B31" s="28" t="s">
        <v>67</v>
      </c>
      <c r="C31" s="28" t="s">
        <v>28</v>
      </c>
      <c r="D31" s="24">
        <v>4.3</v>
      </c>
      <c r="E31" s="28" t="s">
        <v>78</v>
      </c>
      <c r="F31" s="29">
        <f t="shared" si="0"/>
        <v>10.030999999999999</v>
      </c>
      <c r="G31" s="30">
        <v>227</v>
      </c>
      <c r="H31" s="31">
        <v>72989601061</v>
      </c>
      <c r="I31" s="29">
        <f t="shared" si="1"/>
        <v>5.119</v>
      </c>
      <c r="J31" s="32">
        <v>113</v>
      </c>
    </row>
    <row r="32" spans="1:10" ht="14.1" customHeight="1">
      <c r="A32" s="27" t="s">
        <v>79</v>
      </c>
      <c r="B32" s="28" t="s">
        <v>67</v>
      </c>
      <c r="C32" s="28" t="s">
        <v>31</v>
      </c>
      <c r="D32" s="24">
        <v>4.8</v>
      </c>
      <c r="E32" s="28" t="s">
        <v>80</v>
      </c>
      <c r="F32" s="29">
        <f t="shared" si="0"/>
        <v>10.014</v>
      </c>
      <c r="G32" s="30">
        <v>203</v>
      </c>
      <c r="H32" s="31">
        <v>72989601062</v>
      </c>
      <c r="I32" s="29">
        <f t="shared" si="1"/>
        <v>5.108</v>
      </c>
      <c r="J32" s="32">
        <v>101</v>
      </c>
    </row>
    <row r="33" spans="1:10" ht="14.1" customHeight="1">
      <c r="A33" s="27" t="s">
        <v>81</v>
      </c>
      <c r="B33" s="28" t="s">
        <v>67</v>
      </c>
      <c r="C33" s="28" t="s">
        <v>82</v>
      </c>
      <c r="D33" s="24">
        <v>5.4</v>
      </c>
      <c r="E33" s="28" t="s">
        <v>83</v>
      </c>
      <c r="F33" s="29">
        <f t="shared" si="0"/>
        <v>10.044</v>
      </c>
      <c r="G33" s="30">
        <v>181</v>
      </c>
      <c r="H33" s="31"/>
      <c r="I33" s="29"/>
      <c r="J33" s="32"/>
    </row>
    <row r="34" spans="1:10" ht="14.1" customHeight="1">
      <c r="A34" s="27" t="s">
        <v>84</v>
      </c>
      <c r="B34" s="28" t="s">
        <v>67</v>
      </c>
      <c r="C34" s="28" t="s">
        <v>34</v>
      </c>
      <c r="D34" s="24">
        <v>5.85</v>
      </c>
      <c r="E34" s="28" t="s">
        <v>85</v>
      </c>
      <c r="F34" s="29">
        <f t="shared" si="0"/>
        <v>9.980999999999998</v>
      </c>
      <c r="G34" s="30">
        <v>166</v>
      </c>
      <c r="H34" s="31">
        <v>72989601063</v>
      </c>
      <c r="I34" s="29">
        <f>J34*D34/100+0.26</f>
        <v>5.115499999999999</v>
      </c>
      <c r="J34" s="32">
        <v>83</v>
      </c>
    </row>
    <row r="35" spans="1:10" ht="14.1" customHeight="1">
      <c r="A35" s="27" t="s">
        <v>86</v>
      </c>
      <c r="B35" s="28" t="s">
        <v>67</v>
      </c>
      <c r="C35" s="28" t="s">
        <v>37</v>
      </c>
      <c r="D35" s="24">
        <v>6.9</v>
      </c>
      <c r="E35" s="28" t="s">
        <v>87</v>
      </c>
      <c r="F35" s="29">
        <f t="shared" si="0"/>
        <v>10.068</v>
      </c>
      <c r="G35" s="30">
        <v>142</v>
      </c>
      <c r="H35" s="31">
        <v>72989601064</v>
      </c>
      <c r="I35" s="29">
        <f>J35*D35/100+0.26</f>
        <v>5.09</v>
      </c>
      <c r="J35" s="32">
        <v>70</v>
      </c>
    </row>
    <row r="36" spans="1:10" ht="14.1" customHeight="1">
      <c r="A36" s="27" t="s">
        <v>88</v>
      </c>
      <c r="B36" s="28" t="s">
        <v>67</v>
      </c>
      <c r="C36" s="28" t="s">
        <v>40</v>
      </c>
      <c r="D36" s="24">
        <v>7.95</v>
      </c>
      <c r="E36" s="28" t="s">
        <v>89</v>
      </c>
      <c r="F36" s="29">
        <f t="shared" si="0"/>
        <v>10.0485</v>
      </c>
      <c r="G36" s="30">
        <v>123</v>
      </c>
      <c r="H36" s="31">
        <v>72989601065</v>
      </c>
      <c r="I36" s="29">
        <f>J36*D36/100+0.26</f>
        <v>5.1095</v>
      </c>
      <c r="J36" s="32">
        <v>61</v>
      </c>
    </row>
    <row r="37" spans="1:10" ht="14.1" customHeight="1">
      <c r="A37" s="27" t="s">
        <v>90</v>
      </c>
      <c r="B37" s="28" t="s">
        <v>67</v>
      </c>
      <c r="C37" s="28" t="s">
        <v>43</v>
      </c>
      <c r="D37" s="24">
        <v>8.95</v>
      </c>
      <c r="E37" s="28" t="s">
        <v>91</v>
      </c>
      <c r="F37" s="29">
        <f t="shared" si="0"/>
        <v>10.0255</v>
      </c>
      <c r="G37" s="30">
        <v>109</v>
      </c>
      <c r="H37" s="31">
        <v>72989601066</v>
      </c>
      <c r="I37" s="29">
        <f>J37*D37/100+0.26</f>
        <v>5.092999999999999</v>
      </c>
      <c r="J37" s="32">
        <v>54</v>
      </c>
    </row>
    <row r="38" spans="1:10" ht="14.1" customHeight="1">
      <c r="A38" s="27" t="s">
        <v>92</v>
      </c>
      <c r="B38" s="28" t="s">
        <v>67</v>
      </c>
      <c r="C38" s="28" t="s">
        <v>46</v>
      </c>
      <c r="D38" s="24">
        <v>10.05</v>
      </c>
      <c r="E38" s="28" t="s">
        <v>93</v>
      </c>
      <c r="F38" s="29">
        <f t="shared" si="0"/>
        <v>10.0185</v>
      </c>
      <c r="G38" s="30">
        <v>97</v>
      </c>
      <c r="H38" s="31"/>
      <c r="I38" s="29"/>
      <c r="J38" s="32"/>
    </row>
    <row r="39" spans="1:10" ht="14.1" customHeight="1">
      <c r="A39" s="27" t="s">
        <v>94</v>
      </c>
      <c r="B39" s="28" t="s">
        <v>67</v>
      </c>
      <c r="C39" s="28" t="s">
        <v>49</v>
      </c>
      <c r="D39" s="24">
        <v>11.15</v>
      </c>
      <c r="E39" s="28" t="s">
        <v>95</v>
      </c>
      <c r="F39" s="29">
        <f t="shared" si="0"/>
        <v>10.082</v>
      </c>
      <c r="G39" s="30">
        <v>88</v>
      </c>
      <c r="H39" s="31"/>
      <c r="I39" s="29"/>
      <c r="J39" s="32"/>
    </row>
    <row r="40" spans="1:10" ht="14.1" customHeight="1">
      <c r="A40" s="27" t="s">
        <v>96</v>
      </c>
      <c r="B40" s="28" t="s">
        <v>67</v>
      </c>
      <c r="C40" s="28" t="s">
        <v>52</v>
      </c>
      <c r="D40" s="24">
        <v>12.2</v>
      </c>
      <c r="E40" s="28" t="s">
        <v>97</v>
      </c>
      <c r="F40" s="29">
        <f t="shared" si="0"/>
        <v>10.03</v>
      </c>
      <c r="G40" s="30">
        <v>80</v>
      </c>
      <c r="H40" s="31"/>
      <c r="I40" s="29"/>
      <c r="J40" s="32"/>
    </row>
    <row r="41" spans="1:10" ht="14.1" customHeight="1">
      <c r="A41" s="27" t="s">
        <v>98</v>
      </c>
      <c r="B41" s="28" t="s">
        <v>67</v>
      </c>
      <c r="C41" s="28" t="s">
        <v>55</v>
      </c>
      <c r="D41" s="24">
        <v>13.15</v>
      </c>
      <c r="E41" s="28" t="s">
        <v>99</v>
      </c>
      <c r="F41" s="29">
        <f t="shared" si="0"/>
        <v>10.001</v>
      </c>
      <c r="G41" s="30">
        <v>74</v>
      </c>
      <c r="H41" s="31"/>
      <c r="I41" s="29"/>
      <c r="J41" s="32"/>
    </row>
    <row r="42" spans="1:10" ht="14.1" customHeight="1">
      <c r="A42" s="27" t="s">
        <v>100</v>
      </c>
      <c r="B42" s="28" t="s">
        <v>67</v>
      </c>
      <c r="C42" s="28" t="s">
        <v>61</v>
      </c>
      <c r="D42" s="24">
        <v>15.2</v>
      </c>
      <c r="E42" s="28" t="s">
        <v>101</v>
      </c>
      <c r="F42" s="29">
        <f t="shared" si="0"/>
        <v>9.998</v>
      </c>
      <c r="G42" s="30">
        <v>64</v>
      </c>
      <c r="H42" s="31"/>
      <c r="I42" s="29"/>
      <c r="J42" s="32"/>
    </row>
    <row r="43" spans="1:10" ht="14.1" customHeight="1">
      <c r="A43" s="27" t="s">
        <v>102</v>
      </c>
      <c r="B43" s="28" t="s">
        <v>67</v>
      </c>
      <c r="C43" s="28" t="s">
        <v>64</v>
      </c>
      <c r="D43" s="24">
        <v>17.2</v>
      </c>
      <c r="E43" s="28" t="s">
        <v>103</v>
      </c>
      <c r="F43" s="29">
        <f t="shared" si="0"/>
        <v>10.074</v>
      </c>
      <c r="G43" s="30">
        <v>57</v>
      </c>
      <c r="H43" s="31"/>
      <c r="I43" s="29"/>
      <c r="J43" s="32"/>
    </row>
    <row r="44" spans="1:10" ht="14.1" customHeight="1">
      <c r="A44" s="27" t="s">
        <v>104</v>
      </c>
      <c r="B44" s="28" t="s">
        <v>105</v>
      </c>
      <c r="C44" s="28" t="s">
        <v>13</v>
      </c>
      <c r="D44" s="24">
        <v>2.8</v>
      </c>
      <c r="E44" s="28" t="s">
        <v>106</v>
      </c>
      <c r="F44" s="29">
        <f t="shared" si="0"/>
        <v>10.014</v>
      </c>
      <c r="G44" s="30">
        <v>348</v>
      </c>
      <c r="H44" s="31"/>
      <c r="I44" s="29"/>
      <c r="J44" s="32"/>
    </row>
    <row r="45" spans="1:10" ht="14.1" customHeight="1">
      <c r="A45" s="27" t="s">
        <v>107</v>
      </c>
      <c r="B45" s="28" t="s">
        <v>105</v>
      </c>
      <c r="C45" s="28" t="s">
        <v>16</v>
      </c>
      <c r="D45" s="24">
        <v>3.45</v>
      </c>
      <c r="E45" s="28" t="s">
        <v>108</v>
      </c>
      <c r="F45" s="29">
        <f t="shared" si="0"/>
        <v>10.0335</v>
      </c>
      <c r="G45" s="30">
        <v>283</v>
      </c>
      <c r="H45" s="31">
        <v>72989601074</v>
      </c>
      <c r="I45" s="29">
        <f aca="true" t="shared" si="2" ref="I45:I50">J45*D45/100+0.26</f>
        <v>5.1245</v>
      </c>
      <c r="J45" s="32">
        <v>141</v>
      </c>
    </row>
    <row r="46" spans="1:10" ht="14.1" customHeight="1">
      <c r="A46" s="27" t="s">
        <v>109</v>
      </c>
      <c r="B46" s="28" t="s">
        <v>105</v>
      </c>
      <c r="C46" s="28" t="s">
        <v>19</v>
      </c>
      <c r="D46" s="24">
        <v>4.15</v>
      </c>
      <c r="E46" s="28" t="s">
        <v>110</v>
      </c>
      <c r="F46" s="29">
        <f t="shared" si="0"/>
        <v>10.0225</v>
      </c>
      <c r="G46" s="30">
        <v>235</v>
      </c>
      <c r="H46" s="31">
        <v>72989601075</v>
      </c>
      <c r="I46" s="29">
        <f t="shared" si="2"/>
        <v>5.115500000000001</v>
      </c>
      <c r="J46" s="32">
        <v>117</v>
      </c>
    </row>
    <row r="47" spans="1:10" ht="14.1" customHeight="1">
      <c r="A47" s="27" t="s">
        <v>111</v>
      </c>
      <c r="B47" s="28" t="s">
        <v>105</v>
      </c>
      <c r="C47" s="28" t="s">
        <v>22</v>
      </c>
      <c r="D47" s="24">
        <v>4.7</v>
      </c>
      <c r="E47" s="28" t="s">
        <v>112</v>
      </c>
      <c r="F47" s="29">
        <f t="shared" si="0"/>
        <v>9.999</v>
      </c>
      <c r="G47" s="30">
        <v>207</v>
      </c>
      <c r="H47" s="31">
        <v>72989601076</v>
      </c>
      <c r="I47" s="29">
        <f t="shared" si="2"/>
        <v>5.101</v>
      </c>
      <c r="J47" s="32">
        <v>103</v>
      </c>
    </row>
    <row r="48" spans="1:10" ht="14.1" customHeight="1">
      <c r="A48" s="27" t="s">
        <v>113</v>
      </c>
      <c r="B48" s="28" t="s">
        <v>105</v>
      </c>
      <c r="C48" s="28" t="s">
        <v>25</v>
      </c>
      <c r="D48" s="24">
        <v>5.4</v>
      </c>
      <c r="E48" s="28" t="s">
        <v>114</v>
      </c>
      <c r="F48" s="29">
        <f t="shared" si="0"/>
        <v>9.99</v>
      </c>
      <c r="G48" s="30">
        <v>180</v>
      </c>
      <c r="H48" s="31">
        <v>72989601077</v>
      </c>
      <c r="I48" s="29">
        <f t="shared" si="2"/>
        <v>5.12</v>
      </c>
      <c r="J48" s="32">
        <v>90</v>
      </c>
    </row>
    <row r="49" spans="1:10" ht="14.1" customHeight="1">
      <c r="A49" s="27" t="s">
        <v>115</v>
      </c>
      <c r="B49" s="28" t="s">
        <v>105</v>
      </c>
      <c r="C49" s="28" t="s">
        <v>28</v>
      </c>
      <c r="D49" s="24">
        <v>6.25</v>
      </c>
      <c r="E49" s="28" t="s">
        <v>116</v>
      </c>
      <c r="F49" s="29">
        <f t="shared" si="0"/>
        <v>10.02</v>
      </c>
      <c r="G49" s="30">
        <v>156</v>
      </c>
      <c r="H49" s="31">
        <v>72989601078</v>
      </c>
      <c r="I49" s="29">
        <f t="shared" si="2"/>
        <v>5.135</v>
      </c>
      <c r="J49" s="32">
        <v>78</v>
      </c>
    </row>
    <row r="50" spans="1:10" ht="12.75">
      <c r="A50" s="33" t="s">
        <v>117</v>
      </c>
      <c r="B50" s="34" t="s">
        <v>105</v>
      </c>
      <c r="C50" s="34" t="s">
        <v>31</v>
      </c>
      <c r="D50" s="35">
        <v>7</v>
      </c>
      <c r="E50" s="34" t="s">
        <v>118</v>
      </c>
      <c r="F50" s="36">
        <f t="shared" si="0"/>
        <v>10</v>
      </c>
      <c r="G50" s="37">
        <v>139</v>
      </c>
      <c r="H50" s="38">
        <v>72989601079</v>
      </c>
      <c r="I50" s="36">
        <f t="shared" si="2"/>
        <v>5.09</v>
      </c>
      <c r="J50" s="39">
        <v>69</v>
      </c>
    </row>
    <row r="51" spans="1:10" ht="12.75">
      <c r="A51" s="27" t="s">
        <v>119</v>
      </c>
      <c r="B51" s="28" t="s">
        <v>105</v>
      </c>
      <c r="C51" s="28" t="s">
        <v>82</v>
      </c>
      <c r="D51" s="24">
        <v>7.7</v>
      </c>
      <c r="E51" s="28" t="s">
        <v>120</v>
      </c>
      <c r="F51" s="29">
        <f t="shared" si="0"/>
        <v>9.818</v>
      </c>
      <c r="G51" s="30">
        <v>124</v>
      </c>
      <c r="H51" s="30"/>
      <c r="I51" s="29"/>
      <c r="J51" s="30"/>
    </row>
    <row r="52" spans="1:10" ht="12.75">
      <c r="A52" s="27" t="s">
        <v>121</v>
      </c>
      <c r="B52" s="28" t="s">
        <v>105</v>
      </c>
      <c r="C52" s="28" t="s">
        <v>34</v>
      </c>
      <c r="D52" s="24">
        <v>8.45</v>
      </c>
      <c r="E52" s="28" t="s">
        <v>122</v>
      </c>
      <c r="F52" s="29">
        <f t="shared" si="0"/>
        <v>9.987499999999999</v>
      </c>
      <c r="G52" s="30">
        <v>115</v>
      </c>
      <c r="H52" s="30">
        <v>72989601081</v>
      </c>
      <c r="I52" s="29">
        <f aca="true" t="shared" si="3" ref="I52:I59">J52*D52/100+0.26</f>
        <v>5.076499999999999</v>
      </c>
      <c r="J52" s="40">
        <v>57</v>
      </c>
    </row>
    <row r="53" spans="1:10" ht="12.75">
      <c r="A53" s="27" t="s">
        <v>123</v>
      </c>
      <c r="B53" s="28" t="s">
        <v>105</v>
      </c>
      <c r="C53" s="28" t="s">
        <v>37</v>
      </c>
      <c r="D53" s="24">
        <v>10</v>
      </c>
      <c r="E53" s="28" t="s">
        <v>124</v>
      </c>
      <c r="F53" s="29">
        <f t="shared" si="0"/>
        <v>10.07</v>
      </c>
      <c r="G53" s="30">
        <v>98</v>
      </c>
      <c r="H53" s="30">
        <v>72989601082</v>
      </c>
      <c r="I53" s="29">
        <f t="shared" si="3"/>
        <v>5.06</v>
      </c>
      <c r="J53" s="40">
        <v>48</v>
      </c>
    </row>
    <row r="54" spans="1:10" ht="12.75">
      <c r="A54" s="27" t="s">
        <v>125</v>
      </c>
      <c r="B54" s="28" t="s">
        <v>105</v>
      </c>
      <c r="C54" s="28" t="s">
        <v>40</v>
      </c>
      <c r="D54" s="24">
        <v>11.5</v>
      </c>
      <c r="E54" s="28" t="s">
        <v>126</v>
      </c>
      <c r="F54" s="29">
        <f t="shared" si="0"/>
        <v>10.045</v>
      </c>
      <c r="G54" s="30">
        <v>85</v>
      </c>
      <c r="H54" s="30">
        <v>72989601083</v>
      </c>
      <c r="I54" s="29">
        <f t="shared" si="3"/>
        <v>5.09</v>
      </c>
      <c r="J54" s="40">
        <v>42</v>
      </c>
    </row>
    <row r="55" spans="1:10" ht="12.75">
      <c r="A55" s="27" t="s">
        <v>127</v>
      </c>
      <c r="B55" s="28" t="s">
        <v>105</v>
      </c>
      <c r="C55" s="28" t="s">
        <v>43</v>
      </c>
      <c r="D55" s="24">
        <v>12.95</v>
      </c>
      <c r="E55" s="28" t="s">
        <v>128</v>
      </c>
      <c r="F55" s="29">
        <f t="shared" si="0"/>
        <v>9.9825</v>
      </c>
      <c r="G55" s="30">
        <v>75</v>
      </c>
      <c r="H55" s="30">
        <v>72989601084</v>
      </c>
      <c r="I55" s="29">
        <f t="shared" si="3"/>
        <v>5.0515</v>
      </c>
      <c r="J55" s="40">
        <v>37</v>
      </c>
    </row>
    <row r="56" spans="1:10" ht="12.75">
      <c r="A56" s="27" t="s">
        <v>129</v>
      </c>
      <c r="B56" s="28" t="s">
        <v>105</v>
      </c>
      <c r="C56" s="28" t="s">
        <v>46</v>
      </c>
      <c r="D56" s="24">
        <v>14.5</v>
      </c>
      <c r="E56" s="28" t="s">
        <v>130</v>
      </c>
      <c r="F56" s="29">
        <f t="shared" si="0"/>
        <v>9.985</v>
      </c>
      <c r="G56" s="30">
        <v>67</v>
      </c>
      <c r="H56" s="30">
        <v>72989601085</v>
      </c>
      <c r="I56" s="29">
        <f t="shared" si="3"/>
        <v>5.045</v>
      </c>
      <c r="J56" s="40">
        <v>33</v>
      </c>
    </row>
    <row r="57" spans="1:10" ht="12.75">
      <c r="A57" s="27" t="s">
        <v>131</v>
      </c>
      <c r="B57" s="28" t="s">
        <v>105</v>
      </c>
      <c r="C57" s="28" t="s">
        <v>49</v>
      </c>
      <c r="D57" s="24">
        <v>16.05</v>
      </c>
      <c r="E57" s="28" t="s">
        <v>132</v>
      </c>
      <c r="F57" s="29">
        <f t="shared" si="0"/>
        <v>10.060500000000001</v>
      </c>
      <c r="G57" s="30">
        <v>61</v>
      </c>
      <c r="H57" s="30">
        <v>72989601086</v>
      </c>
      <c r="I57" s="29">
        <f t="shared" si="3"/>
        <v>5.075</v>
      </c>
      <c r="J57" s="40">
        <v>30</v>
      </c>
    </row>
    <row r="58" spans="1:10" ht="12.75">
      <c r="A58" s="27" t="s">
        <v>133</v>
      </c>
      <c r="B58" s="28" t="s">
        <v>105</v>
      </c>
      <c r="C58" s="28" t="s">
        <v>52</v>
      </c>
      <c r="D58" s="24">
        <v>17.65</v>
      </c>
      <c r="E58" s="28" t="s">
        <v>134</v>
      </c>
      <c r="F58" s="29">
        <f t="shared" si="0"/>
        <v>9.9775</v>
      </c>
      <c r="G58" s="30">
        <v>55</v>
      </c>
      <c r="H58" s="30">
        <v>72989601087</v>
      </c>
      <c r="I58" s="29">
        <f t="shared" si="3"/>
        <v>5.201999999999999</v>
      </c>
      <c r="J58" s="40">
        <v>28</v>
      </c>
    </row>
    <row r="59" spans="1:10" ht="12.75">
      <c r="A59" s="27" t="s">
        <v>135</v>
      </c>
      <c r="B59" s="28" t="s">
        <v>105</v>
      </c>
      <c r="C59" s="28" t="s">
        <v>55</v>
      </c>
      <c r="D59" s="24">
        <v>19.05</v>
      </c>
      <c r="E59" s="28" t="s">
        <v>136</v>
      </c>
      <c r="F59" s="29">
        <f t="shared" si="0"/>
        <v>9.9855</v>
      </c>
      <c r="G59" s="30">
        <v>51</v>
      </c>
      <c r="H59" s="30">
        <v>72989601088</v>
      </c>
      <c r="I59" s="29">
        <f t="shared" si="3"/>
        <v>5.213</v>
      </c>
      <c r="J59" s="40">
        <v>26</v>
      </c>
    </row>
    <row r="60" spans="1:10" ht="12.75">
      <c r="A60" s="27" t="s">
        <v>137</v>
      </c>
      <c r="B60" s="28" t="s">
        <v>105</v>
      </c>
      <c r="C60" s="28" t="s">
        <v>58</v>
      </c>
      <c r="D60" s="24">
        <v>20.6</v>
      </c>
      <c r="E60" s="28" t="s">
        <v>138</v>
      </c>
      <c r="F60" s="29">
        <f t="shared" si="0"/>
        <v>9.952</v>
      </c>
      <c r="G60" s="30">
        <v>47</v>
      </c>
      <c r="H60" s="30"/>
      <c r="I60" s="29"/>
      <c r="J60" s="30"/>
    </row>
    <row r="61" spans="1:10" ht="12.75">
      <c r="A61" s="27" t="s">
        <v>139</v>
      </c>
      <c r="B61" s="28" t="s">
        <v>105</v>
      </c>
      <c r="C61" s="28" t="s">
        <v>61</v>
      </c>
      <c r="D61" s="24">
        <v>21.95</v>
      </c>
      <c r="E61" s="28" t="s">
        <v>140</v>
      </c>
      <c r="F61" s="29">
        <f t="shared" si="0"/>
        <v>9.927999999999999</v>
      </c>
      <c r="G61" s="30">
        <v>44</v>
      </c>
      <c r="H61" s="30"/>
      <c r="I61" s="29"/>
      <c r="J61" s="30"/>
    </row>
    <row r="62" spans="1:10" ht="12.75">
      <c r="A62" s="27" t="s">
        <v>141</v>
      </c>
      <c r="B62" s="28" t="s">
        <v>105</v>
      </c>
      <c r="C62" s="28" t="s">
        <v>142</v>
      </c>
      <c r="D62" s="24">
        <v>23.55</v>
      </c>
      <c r="E62" s="28" t="s">
        <v>143</v>
      </c>
      <c r="F62" s="29">
        <f t="shared" si="0"/>
        <v>9.9255</v>
      </c>
      <c r="G62" s="30">
        <v>41</v>
      </c>
      <c r="H62" s="30"/>
      <c r="I62" s="29"/>
      <c r="J62" s="30"/>
    </row>
    <row r="63" spans="1:10" ht="12.75">
      <c r="A63" s="27" t="s">
        <v>144</v>
      </c>
      <c r="B63" s="28" t="s">
        <v>105</v>
      </c>
      <c r="C63" s="28" t="s">
        <v>64</v>
      </c>
      <c r="D63" s="24">
        <v>25</v>
      </c>
      <c r="E63" s="28" t="s">
        <v>145</v>
      </c>
      <c r="F63" s="29">
        <f t="shared" si="0"/>
        <v>10.02</v>
      </c>
      <c r="G63" s="30">
        <v>39</v>
      </c>
      <c r="H63" s="30"/>
      <c r="I63" s="29"/>
      <c r="J63" s="30"/>
    </row>
    <row r="64" spans="1:10" ht="12.75">
      <c r="A64" s="27" t="s">
        <v>146</v>
      </c>
      <c r="B64" s="28" t="s">
        <v>105</v>
      </c>
      <c r="C64" s="28" t="s">
        <v>147</v>
      </c>
      <c r="D64" s="24">
        <v>26.52</v>
      </c>
      <c r="E64" s="28" t="s">
        <v>148</v>
      </c>
      <c r="F64" s="29">
        <f t="shared" si="0"/>
        <v>10.0824</v>
      </c>
      <c r="G64" s="30">
        <v>37</v>
      </c>
      <c r="H64" s="30"/>
      <c r="I64" s="29"/>
      <c r="J64" s="30"/>
    </row>
    <row r="65" spans="1:10" ht="12.75">
      <c r="A65" s="27" t="s">
        <v>149</v>
      </c>
      <c r="B65" s="28" t="s">
        <v>105</v>
      </c>
      <c r="C65" s="28" t="s">
        <v>150</v>
      </c>
      <c r="D65" s="24">
        <v>28.1</v>
      </c>
      <c r="E65" s="28" t="s">
        <v>151</v>
      </c>
      <c r="F65" s="29">
        <f t="shared" si="0"/>
        <v>10.105</v>
      </c>
      <c r="G65" s="30">
        <v>35</v>
      </c>
      <c r="H65" s="30"/>
      <c r="I65" s="29"/>
      <c r="J65" s="30"/>
    </row>
    <row r="66" spans="1:10" ht="12.75">
      <c r="A66" s="27" t="s">
        <v>152</v>
      </c>
      <c r="B66" s="28" t="s">
        <v>105</v>
      </c>
      <c r="C66" s="28" t="s">
        <v>153</v>
      </c>
      <c r="D66" s="24">
        <v>29.55</v>
      </c>
      <c r="E66" s="28" t="s">
        <v>154</v>
      </c>
      <c r="F66" s="29">
        <f t="shared" si="0"/>
        <v>10.0215</v>
      </c>
      <c r="G66" s="30">
        <v>33</v>
      </c>
      <c r="H66" s="30"/>
      <c r="I66" s="29"/>
      <c r="J66" s="30"/>
    </row>
    <row r="67" spans="1:10" ht="12.75">
      <c r="A67" s="41" t="s">
        <v>155</v>
      </c>
      <c r="B67" s="28" t="s">
        <v>105</v>
      </c>
      <c r="C67" s="28" t="s">
        <v>156</v>
      </c>
      <c r="D67" s="24">
        <v>25.8</v>
      </c>
      <c r="E67" s="28" t="s">
        <v>157</v>
      </c>
      <c r="F67" s="29">
        <f t="shared" si="0"/>
        <v>10.074</v>
      </c>
      <c r="G67" s="30">
        <v>38</v>
      </c>
      <c r="H67" s="30"/>
      <c r="I67" s="29"/>
      <c r="J67" s="30"/>
    </row>
    <row r="68" spans="1:10" ht="12.75">
      <c r="A68" s="41" t="s">
        <v>158</v>
      </c>
      <c r="B68" s="28" t="s">
        <v>105</v>
      </c>
      <c r="C68" s="28" t="s">
        <v>159</v>
      </c>
      <c r="D68" s="24">
        <v>31.5</v>
      </c>
      <c r="E68" s="28" t="s">
        <v>160</v>
      </c>
      <c r="F68" s="29">
        <f t="shared" si="0"/>
        <v>10.035</v>
      </c>
      <c r="G68" s="30">
        <v>31</v>
      </c>
      <c r="H68" s="30"/>
      <c r="I68" s="29"/>
      <c r="J68" s="30"/>
    </row>
    <row r="69" spans="1:10" ht="12.75">
      <c r="A69" s="41" t="s">
        <v>161</v>
      </c>
      <c r="B69" s="28" t="s">
        <v>105</v>
      </c>
      <c r="C69" s="28" t="s">
        <v>162</v>
      </c>
      <c r="D69" s="24">
        <v>30.41</v>
      </c>
      <c r="E69" s="28" t="s">
        <v>163</v>
      </c>
      <c r="F69" s="29">
        <f t="shared" si="0"/>
        <v>10.001199999999999</v>
      </c>
      <c r="G69" s="30">
        <v>32</v>
      </c>
      <c r="H69" s="30"/>
      <c r="I69" s="29"/>
      <c r="J69" s="30"/>
    </row>
    <row r="70" spans="1:10" ht="12.75">
      <c r="A70" s="27" t="s">
        <v>164</v>
      </c>
      <c r="B70" s="28" t="s">
        <v>165</v>
      </c>
      <c r="C70" s="28" t="s">
        <v>16</v>
      </c>
      <c r="D70" s="24">
        <v>4.9</v>
      </c>
      <c r="E70" s="28" t="s">
        <v>166</v>
      </c>
      <c r="F70" s="29">
        <f t="shared" si="0"/>
        <v>10.07</v>
      </c>
      <c r="G70" s="30">
        <v>200</v>
      </c>
      <c r="H70" s="30">
        <v>72989601129</v>
      </c>
      <c r="I70" s="29">
        <f>J70*D70/100+0.26</f>
        <v>5.16</v>
      </c>
      <c r="J70" s="30">
        <v>100</v>
      </c>
    </row>
    <row r="71" spans="1:10" ht="12.75">
      <c r="A71" s="27" t="s">
        <v>167</v>
      </c>
      <c r="B71" s="28" t="s">
        <v>165</v>
      </c>
      <c r="C71" s="28" t="s">
        <v>19</v>
      </c>
      <c r="D71" s="24">
        <v>5.8</v>
      </c>
      <c r="E71" s="28" t="s">
        <v>168</v>
      </c>
      <c r="F71" s="29">
        <f t="shared" si="0"/>
        <v>10.014</v>
      </c>
      <c r="G71" s="30">
        <v>168</v>
      </c>
      <c r="H71" s="30">
        <v>72989601130</v>
      </c>
      <c r="I71" s="29">
        <f>J71*D71/100+0.26</f>
        <v>5.132</v>
      </c>
      <c r="J71" s="40">
        <v>84</v>
      </c>
    </row>
    <row r="72" spans="1:10" ht="12.75">
      <c r="A72" s="27" t="s">
        <v>169</v>
      </c>
      <c r="B72" s="28" t="s">
        <v>165</v>
      </c>
      <c r="C72" s="28" t="s">
        <v>22</v>
      </c>
      <c r="D72" s="24">
        <v>6.5</v>
      </c>
      <c r="E72" s="28" t="s">
        <v>170</v>
      </c>
      <c r="F72" s="29">
        <f aca="true" t="shared" si="4" ref="F72:F135">G72*D72/100+0.27</f>
        <v>10.02</v>
      </c>
      <c r="G72" s="30">
        <v>150</v>
      </c>
      <c r="H72" s="30"/>
      <c r="I72" s="29"/>
      <c r="J72" s="42"/>
    </row>
    <row r="73" spans="1:10" ht="12.75">
      <c r="A73" s="27" t="s">
        <v>171</v>
      </c>
      <c r="B73" s="28" t="s">
        <v>165</v>
      </c>
      <c r="C73" s="28" t="s">
        <v>25</v>
      </c>
      <c r="D73" s="24">
        <v>7.45</v>
      </c>
      <c r="E73" s="28" t="s">
        <v>172</v>
      </c>
      <c r="F73" s="29">
        <f t="shared" si="4"/>
        <v>9.955</v>
      </c>
      <c r="G73" s="30">
        <v>130</v>
      </c>
      <c r="H73" s="30">
        <v>72989601132</v>
      </c>
      <c r="I73" s="29">
        <f>J73*D73/100+0.26</f>
        <v>5.1025</v>
      </c>
      <c r="J73" s="40">
        <v>65</v>
      </c>
    </row>
    <row r="74" spans="1:10" ht="12.75">
      <c r="A74" s="27" t="s">
        <v>173</v>
      </c>
      <c r="B74" s="28" t="s">
        <v>165</v>
      </c>
      <c r="C74" s="28" t="s">
        <v>28</v>
      </c>
      <c r="D74" s="24">
        <v>8.5</v>
      </c>
      <c r="E74" s="28" t="s">
        <v>174</v>
      </c>
      <c r="F74" s="29">
        <f t="shared" si="4"/>
        <v>9.959999999999999</v>
      </c>
      <c r="G74" s="30">
        <v>114</v>
      </c>
      <c r="H74" s="30"/>
      <c r="I74" s="29"/>
      <c r="J74" s="42"/>
    </row>
    <row r="75" spans="1:10" ht="12.75">
      <c r="A75" s="27" t="s">
        <v>175</v>
      </c>
      <c r="B75" s="28" t="s">
        <v>165</v>
      </c>
      <c r="C75" s="28" t="s">
        <v>31</v>
      </c>
      <c r="D75" s="24">
        <v>9.55</v>
      </c>
      <c r="E75" s="28" t="s">
        <v>176</v>
      </c>
      <c r="F75" s="29">
        <f t="shared" si="4"/>
        <v>10.011</v>
      </c>
      <c r="G75" s="30">
        <v>102</v>
      </c>
      <c r="H75" s="30">
        <v>72989601134</v>
      </c>
      <c r="I75" s="29">
        <f>J75*D75/100+0.26</f>
        <v>5.1305</v>
      </c>
      <c r="J75" s="40">
        <v>51</v>
      </c>
    </row>
    <row r="76" spans="1:10" ht="12.75">
      <c r="A76" s="27" t="s">
        <v>177</v>
      </c>
      <c r="B76" s="28" t="s">
        <v>165</v>
      </c>
      <c r="C76" s="28" t="s">
        <v>82</v>
      </c>
      <c r="D76" s="24">
        <v>10.6</v>
      </c>
      <c r="E76" s="28" t="s">
        <v>178</v>
      </c>
      <c r="F76" s="29">
        <f t="shared" si="4"/>
        <v>10.021999999999998</v>
      </c>
      <c r="G76" s="30">
        <v>92</v>
      </c>
      <c r="H76" s="30"/>
      <c r="I76" s="29"/>
      <c r="J76" s="42"/>
    </row>
    <row r="77" spans="1:10" ht="12.75">
      <c r="A77" s="27" t="s">
        <v>179</v>
      </c>
      <c r="B77" s="28" t="s">
        <v>165</v>
      </c>
      <c r="C77" s="28" t="s">
        <v>34</v>
      </c>
      <c r="D77" s="24">
        <v>11.65</v>
      </c>
      <c r="E77" s="28" t="s">
        <v>180</v>
      </c>
      <c r="F77" s="29">
        <f t="shared" si="4"/>
        <v>10.056</v>
      </c>
      <c r="G77" s="30">
        <v>84</v>
      </c>
      <c r="H77" s="30">
        <v>72989601136</v>
      </c>
      <c r="I77" s="29">
        <f aca="true" t="shared" si="5" ref="I77:I84">J77*D77/100+0.26</f>
        <v>5.153</v>
      </c>
      <c r="J77" s="40">
        <v>42</v>
      </c>
    </row>
    <row r="78" spans="1:10" ht="12.75">
      <c r="A78" s="27" t="s">
        <v>181</v>
      </c>
      <c r="B78" s="28" t="s">
        <v>165</v>
      </c>
      <c r="C78" s="28" t="s">
        <v>37</v>
      </c>
      <c r="D78" s="24">
        <v>13.7</v>
      </c>
      <c r="E78" s="28" t="s">
        <v>182</v>
      </c>
      <c r="F78" s="29">
        <f t="shared" si="4"/>
        <v>9.996999999999998</v>
      </c>
      <c r="G78" s="30">
        <v>71</v>
      </c>
      <c r="H78" s="30">
        <v>72989601137</v>
      </c>
      <c r="I78" s="29">
        <f t="shared" si="5"/>
        <v>5.191999999999999</v>
      </c>
      <c r="J78" s="40">
        <v>36</v>
      </c>
    </row>
    <row r="79" spans="1:10" ht="12.75">
      <c r="A79" s="27" t="s">
        <v>183</v>
      </c>
      <c r="B79" s="28" t="s">
        <v>165</v>
      </c>
      <c r="C79" s="28" t="s">
        <v>40</v>
      </c>
      <c r="D79" s="24">
        <v>15.65</v>
      </c>
      <c r="E79" s="28" t="s">
        <v>184</v>
      </c>
      <c r="F79" s="29">
        <f t="shared" si="4"/>
        <v>10.1295</v>
      </c>
      <c r="G79" s="30">
        <v>63</v>
      </c>
      <c r="H79" s="30">
        <v>72989601138</v>
      </c>
      <c r="I79" s="29">
        <f t="shared" si="5"/>
        <v>5.1115</v>
      </c>
      <c r="J79" s="40">
        <v>31</v>
      </c>
    </row>
    <row r="80" spans="1:10" ht="12.75">
      <c r="A80" s="27" t="s">
        <v>185</v>
      </c>
      <c r="B80" s="28" t="s">
        <v>165</v>
      </c>
      <c r="C80" s="28" t="s">
        <v>43</v>
      </c>
      <c r="D80" s="24">
        <v>17.85</v>
      </c>
      <c r="E80" s="28" t="s">
        <v>186</v>
      </c>
      <c r="F80" s="29">
        <f t="shared" si="4"/>
        <v>10.0875</v>
      </c>
      <c r="G80" s="30">
        <v>55</v>
      </c>
      <c r="H80" s="30">
        <v>72989601139</v>
      </c>
      <c r="I80" s="29">
        <f t="shared" si="5"/>
        <v>5.0795</v>
      </c>
      <c r="J80" s="40">
        <v>27</v>
      </c>
    </row>
    <row r="81" spans="1:10" ht="12.75">
      <c r="A81" s="27" t="s">
        <v>187</v>
      </c>
      <c r="B81" s="28" t="s">
        <v>165</v>
      </c>
      <c r="C81" s="28" t="s">
        <v>46</v>
      </c>
      <c r="D81" s="24">
        <v>19.9</v>
      </c>
      <c r="E81" s="28" t="s">
        <v>188</v>
      </c>
      <c r="F81" s="29">
        <f t="shared" si="4"/>
        <v>10.020999999999999</v>
      </c>
      <c r="G81" s="30">
        <v>49</v>
      </c>
      <c r="H81" s="30">
        <v>72989601140</v>
      </c>
      <c r="I81" s="29">
        <f t="shared" si="5"/>
        <v>5.234999999999999</v>
      </c>
      <c r="J81" s="40">
        <v>25</v>
      </c>
    </row>
    <row r="82" spans="1:10" ht="12.75">
      <c r="A82" s="27" t="s">
        <v>189</v>
      </c>
      <c r="B82" s="28" t="s">
        <v>165</v>
      </c>
      <c r="C82" s="28" t="s">
        <v>49</v>
      </c>
      <c r="D82" s="24">
        <v>21.8</v>
      </c>
      <c r="E82" s="28" t="s">
        <v>190</v>
      </c>
      <c r="F82" s="29">
        <f t="shared" si="4"/>
        <v>10.08</v>
      </c>
      <c r="G82" s="30">
        <v>45</v>
      </c>
      <c r="H82" s="30">
        <v>72989601141</v>
      </c>
      <c r="I82" s="29">
        <f t="shared" si="5"/>
        <v>5.056</v>
      </c>
      <c r="J82" s="40">
        <v>22</v>
      </c>
    </row>
    <row r="83" spans="1:10" ht="12.75">
      <c r="A83" s="27" t="s">
        <v>191</v>
      </c>
      <c r="B83" s="28" t="s">
        <v>165</v>
      </c>
      <c r="C83" s="28" t="s">
        <v>52</v>
      </c>
      <c r="D83" s="24">
        <v>24.05</v>
      </c>
      <c r="E83" s="28" t="s">
        <v>192</v>
      </c>
      <c r="F83" s="29">
        <f t="shared" si="4"/>
        <v>10.1305</v>
      </c>
      <c r="G83" s="30">
        <v>41</v>
      </c>
      <c r="H83" s="30">
        <v>72989601142</v>
      </c>
      <c r="I83" s="29">
        <f t="shared" si="5"/>
        <v>5.069999999999999</v>
      </c>
      <c r="J83" s="40">
        <v>20</v>
      </c>
    </row>
    <row r="84" spans="1:10" ht="12.75">
      <c r="A84" s="27" t="s">
        <v>193</v>
      </c>
      <c r="B84" s="28" t="s">
        <v>165</v>
      </c>
      <c r="C84" s="28" t="s">
        <v>55</v>
      </c>
      <c r="D84" s="24">
        <v>26.2</v>
      </c>
      <c r="E84" s="28" t="s">
        <v>194</v>
      </c>
      <c r="F84" s="29">
        <f t="shared" si="4"/>
        <v>9.963999999999999</v>
      </c>
      <c r="G84" s="30">
        <v>37</v>
      </c>
      <c r="H84" s="30">
        <v>72989601143</v>
      </c>
      <c r="I84" s="29">
        <f t="shared" si="5"/>
        <v>4.975999999999999</v>
      </c>
      <c r="J84" s="40">
        <v>18</v>
      </c>
    </row>
    <row r="85" spans="1:10" ht="12.75">
      <c r="A85" s="27" t="s">
        <v>195</v>
      </c>
      <c r="B85" s="28" t="s">
        <v>165</v>
      </c>
      <c r="C85" s="28" t="s">
        <v>61</v>
      </c>
      <c r="D85" s="24">
        <v>29.8</v>
      </c>
      <c r="E85" s="28" t="s">
        <v>196</v>
      </c>
      <c r="F85" s="29">
        <f t="shared" si="4"/>
        <v>10.104</v>
      </c>
      <c r="G85" s="30">
        <v>33</v>
      </c>
      <c r="H85" s="30"/>
      <c r="I85" s="29"/>
      <c r="J85" s="42"/>
    </row>
    <row r="86" spans="1:10" ht="12.75">
      <c r="A86" s="27" t="s">
        <v>197</v>
      </c>
      <c r="B86" s="28" t="s">
        <v>165</v>
      </c>
      <c r="C86" s="28" t="s">
        <v>64</v>
      </c>
      <c r="D86" s="24">
        <v>34.1</v>
      </c>
      <c r="E86" s="28" t="s">
        <v>198</v>
      </c>
      <c r="F86" s="29">
        <f t="shared" si="4"/>
        <v>10.159</v>
      </c>
      <c r="G86" s="30">
        <v>29</v>
      </c>
      <c r="H86" s="30"/>
      <c r="I86" s="29"/>
      <c r="J86" s="42"/>
    </row>
    <row r="87" spans="1:10" ht="12.75">
      <c r="A87" s="27" t="s">
        <v>199</v>
      </c>
      <c r="B87" s="28" t="s">
        <v>13</v>
      </c>
      <c r="C87" s="28" t="s">
        <v>16</v>
      </c>
      <c r="D87" s="24">
        <v>7.15</v>
      </c>
      <c r="E87" s="28" t="s">
        <v>200</v>
      </c>
      <c r="F87" s="29">
        <f t="shared" si="4"/>
        <v>9.994</v>
      </c>
      <c r="G87" s="30">
        <v>136</v>
      </c>
      <c r="H87" s="30">
        <v>72989601147</v>
      </c>
      <c r="I87" s="29">
        <f>J87*D87/100+0.26</f>
        <v>5.122</v>
      </c>
      <c r="J87" s="30">
        <v>68</v>
      </c>
    </row>
    <row r="88" spans="1:10" ht="12.75">
      <c r="A88" s="27" t="s">
        <v>201</v>
      </c>
      <c r="B88" s="28" t="s">
        <v>13</v>
      </c>
      <c r="C88" s="28" t="s">
        <v>19</v>
      </c>
      <c r="D88" s="24">
        <v>8.25</v>
      </c>
      <c r="E88" s="28" t="s">
        <v>202</v>
      </c>
      <c r="F88" s="29">
        <f t="shared" si="4"/>
        <v>10.0875</v>
      </c>
      <c r="G88" s="30">
        <v>119</v>
      </c>
      <c r="H88" s="30">
        <v>72989601148</v>
      </c>
      <c r="I88" s="29">
        <f>J88*D88/100+0.26</f>
        <v>5.1274999999999995</v>
      </c>
      <c r="J88" s="40">
        <v>59</v>
      </c>
    </row>
    <row r="89" spans="1:10" ht="12.75">
      <c r="A89" s="27" t="s">
        <v>203</v>
      </c>
      <c r="B89" s="28" t="s">
        <v>13</v>
      </c>
      <c r="C89" s="28" t="s">
        <v>22</v>
      </c>
      <c r="D89" s="24">
        <v>9.45</v>
      </c>
      <c r="E89" s="28" t="s">
        <v>204</v>
      </c>
      <c r="F89" s="29">
        <f t="shared" si="4"/>
        <v>10.003499999999999</v>
      </c>
      <c r="G89" s="30">
        <v>103</v>
      </c>
      <c r="H89" s="30"/>
      <c r="I89" s="29"/>
      <c r="J89" s="42"/>
    </row>
    <row r="90" spans="1:10" ht="12.75">
      <c r="A90" s="27" t="s">
        <v>205</v>
      </c>
      <c r="B90" s="28" t="s">
        <v>13</v>
      </c>
      <c r="C90" s="28" t="s">
        <v>25</v>
      </c>
      <c r="D90" s="24">
        <v>10.4</v>
      </c>
      <c r="E90" s="28" t="s">
        <v>206</v>
      </c>
      <c r="F90" s="29">
        <f t="shared" si="4"/>
        <v>10.046</v>
      </c>
      <c r="G90" s="30">
        <v>94</v>
      </c>
      <c r="H90" s="30">
        <v>72989601150</v>
      </c>
      <c r="I90" s="29">
        <f>J90*D90/100+0.26</f>
        <v>5.0440000000000005</v>
      </c>
      <c r="J90" s="40">
        <v>46</v>
      </c>
    </row>
    <row r="91" spans="1:10" ht="12.75">
      <c r="A91" s="27" t="s">
        <v>207</v>
      </c>
      <c r="B91" s="28" t="s">
        <v>13</v>
      </c>
      <c r="C91" s="28" t="s">
        <v>28</v>
      </c>
      <c r="D91" s="24">
        <v>11.65</v>
      </c>
      <c r="E91" s="28" t="s">
        <v>208</v>
      </c>
      <c r="F91" s="29">
        <f t="shared" si="4"/>
        <v>10.056</v>
      </c>
      <c r="G91" s="30">
        <v>84</v>
      </c>
      <c r="H91" s="30"/>
      <c r="I91" s="29"/>
      <c r="J91" s="42"/>
    </row>
    <row r="92" spans="1:10" ht="12.75">
      <c r="A92" s="27" t="s">
        <v>209</v>
      </c>
      <c r="B92" s="28" t="s">
        <v>13</v>
      </c>
      <c r="C92" s="28" t="s">
        <v>31</v>
      </c>
      <c r="D92" s="24">
        <v>13.2</v>
      </c>
      <c r="E92" s="28" t="s">
        <v>210</v>
      </c>
      <c r="F92" s="29">
        <f t="shared" si="4"/>
        <v>10.037999999999998</v>
      </c>
      <c r="G92" s="30">
        <v>74</v>
      </c>
      <c r="H92" s="30">
        <v>72989601152</v>
      </c>
      <c r="I92" s="29">
        <f aca="true" t="shared" si="6" ref="I92:I100">J92*D92/100+0.26</f>
        <v>5.143999999999999</v>
      </c>
      <c r="J92" s="40">
        <v>37</v>
      </c>
    </row>
    <row r="93" spans="1:10" ht="12.75">
      <c r="A93" s="27" t="s">
        <v>211</v>
      </c>
      <c r="B93" s="28" t="s">
        <v>13</v>
      </c>
      <c r="C93" s="28" t="s">
        <v>34</v>
      </c>
      <c r="D93" s="24">
        <v>15.8</v>
      </c>
      <c r="E93" s="28" t="s">
        <v>212</v>
      </c>
      <c r="F93" s="29">
        <f t="shared" si="4"/>
        <v>10.065999999999999</v>
      </c>
      <c r="G93" s="30">
        <v>62</v>
      </c>
      <c r="H93" s="30">
        <v>72989601153</v>
      </c>
      <c r="I93" s="29">
        <f t="shared" si="6"/>
        <v>5.1579999999999995</v>
      </c>
      <c r="J93" s="40">
        <v>31</v>
      </c>
    </row>
    <row r="94" spans="1:10" ht="12.75">
      <c r="A94" s="27" t="s">
        <v>213</v>
      </c>
      <c r="B94" s="28" t="s">
        <v>13</v>
      </c>
      <c r="C94" s="28" t="s">
        <v>37</v>
      </c>
      <c r="D94" s="24">
        <v>18.6</v>
      </c>
      <c r="E94" s="28" t="s">
        <v>214</v>
      </c>
      <c r="F94" s="29">
        <f t="shared" si="4"/>
        <v>10.128</v>
      </c>
      <c r="G94" s="30">
        <v>53</v>
      </c>
      <c r="H94" s="30">
        <v>72989601154</v>
      </c>
      <c r="I94" s="29">
        <f t="shared" si="6"/>
        <v>5.096</v>
      </c>
      <c r="J94" s="40">
        <v>26</v>
      </c>
    </row>
    <row r="95" spans="1:10" ht="12.75">
      <c r="A95" s="27" t="s">
        <v>215</v>
      </c>
      <c r="B95" s="28" t="s">
        <v>13</v>
      </c>
      <c r="C95" s="28" t="s">
        <v>40</v>
      </c>
      <c r="D95" s="24">
        <v>21.55</v>
      </c>
      <c r="E95" s="28" t="s">
        <v>216</v>
      </c>
      <c r="F95" s="29">
        <f t="shared" si="4"/>
        <v>9.9675</v>
      </c>
      <c r="G95" s="30">
        <v>45</v>
      </c>
      <c r="H95" s="30">
        <v>72989601155</v>
      </c>
      <c r="I95" s="29">
        <f t="shared" si="6"/>
        <v>5.2165</v>
      </c>
      <c r="J95" s="40">
        <v>23</v>
      </c>
    </row>
    <row r="96" spans="1:10" ht="12.75">
      <c r="A96" s="27" t="s">
        <v>217</v>
      </c>
      <c r="B96" s="28" t="s">
        <v>13</v>
      </c>
      <c r="C96" s="28" t="s">
        <v>43</v>
      </c>
      <c r="D96" s="24">
        <v>23.9</v>
      </c>
      <c r="E96" s="28" t="s">
        <v>218</v>
      </c>
      <c r="F96" s="29">
        <f t="shared" si="4"/>
        <v>10.068999999999999</v>
      </c>
      <c r="G96" s="30">
        <v>41</v>
      </c>
      <c r="H96" s="30">
        <v>72989601156</v>
      </c>
      <c r="I96" s="29">
        <f t="shared" si="6"/>
        <v>5.04</v>
      </c>
      <c r="J96" s="40">
        <v>20</v>
      </c>
    </row>
    <row r="97" spans="1:10" ht="12.75">
      <c r="A97" s="33" t="s">
        <v>219</v>
      </c>
      <c r="B97" s="34" t="s">
        <v>13</v>
      </c>
      <c r="C97" s="34" t="s">
        <v>46</v>
      </c>
      <c r="D97" s="35">
        <v>26.6</v>
      </c>
      <c r="E97" s="34" t="s">
        <v>220</v>
      </c>
      <c r="F97" s="36">
        <f t="shared" si="4"/>
        <v>10.112</v>
      </c>
      <c r="G97" s="37">
        <v>37</v>
      </c>
      <c r="H97" s="37">
        <v>72989601157</v>
      </c>
      <c r="I97" s="36">
        <f t="shared" si="6"/>
        <v>5.048</v>
      </c>
      <c r="J97" s="43">
        <v>18</v>
      </c>
    </row>
    <row r="98" spans="1:10" ht="12.75">
      <c r="A98" s="18" t="s">
        <v>221</v>
      </c>
      <c r="B98" s="44" t="s">
        <v>13</v>
      </c>
      <c r="C98" s="44" t="s">
        <v>49</v>
      </c>
      <c r="D98" s="21">
        <v>29.4</v>
      </c>
      <c r="E98" s="44" t="s">
        <v>222</v>
      </c>
      <c r="F98" s="21">
        <f t="shared" si="4"/>
        <v>9.972</v>
      </c>
      <c r="G98" s="45">
        <v>33</v>
      </c>
      <c r="H98" s="30">
        <v>72989601158</v>
      </c>
      <c r="I98" s="29">
        <f t="shared" si="6"/>
        <v>4.9639999999999995</v>
      </c>
      <c r="J98" s="40">
        <v>16</v>
      </c>
    </row>
    <row r="99" spans="1:10" ht="12.75">
      <c r="A99" s="27" t="s">
        <v>223</v>
      </c>
      <c r="B99" s="46" t="s">
        <v>13</v>
      </c>
      <c r="C99" s="46" t="s">
        <v>52</v>
      </c>
      <c r="D99" s="29">
        <v>32.25</v>
      </c>
      <c r="E99" s="46" t="s">
        <v>224</v>
      </c>
      <c r="F99" s="29">
        <f t="shared" si="4"/>
        <v>9.945</v>
      </c>
      <c r="G99" s="47">
        <v>30</v>
      </c>
      <c r="H99" s="30">
        <v>72989601159</v>
      </c>
      <c r="I99" s="29">
        <f t="shared" si="6"/>
        <v>5.0975</v>
      </c>
      <c r="J99" s="40">
        <v>15</v>
      </c>
    </row>
    <row r="100" spans="1:10" ht="12.75">
      <c r="A100" s="27" t="s">
        <v>225</v>
      </c>
      <c r="B100" s="46" t="s">
        <v>13</v>
      </c>
      <c r="C100" s="46" t="s">
        <v>55</v>
      </c>
      <c r="D100" s="29">
        <v>34.8</v>
      </c>
      <c r="E100" s="46" t="s">
        <v>226</v>
      </c>
      <c r="F100" s="29">
        <f t="shared" si="4"/>
        <v>10.013999999999998</v>
      </c>
      <c r="G100" s="47">
        <v>28</v>
      </c>
      <c r="H100" s="30">
        <v>72989601160</v>
      </c>
      <c r="I100" s="29">
        <f t="shared" si="6"/>
        <v>5.131999999999999</v>
      </c>
      <c r="J100" s="40">
        <v>14</v>
      </c>
    </row>
    <row r="101" spans="1:10" ht="12.75">
      <c r="A101" s="27" t="s">
        <v>227</v>
      </c>
      <c r="B101" s="46" t="s">
        <v>13</v>
      </c>
      <c r="C101" s="46" t="s">
        <v>58</v>
      </c>
      <c r="D101" s="29">
        <v>37.4</v>
      </c>
      <c r="E101" s="46" t="s">
        <v>228</v>
      </c>
      <c r="F101" s="29">
        <f t="shared" si="4"/>
        <v>9.994</v>
      </c>
      <c r="G101" s="47">
        <v>26</v>
      </c>
      <c r="H101" s="30"/>
      <c r="I101" s="29"/>
      <c r="J101" s="42"/>
    </row>
    <row r="102" spans="1:10" ht="12.75">
      <c r="A102" s="27" t="s">
        <v>229</v>
      </c>
      <c r="B102" s="46" t="s">
        <v>13</v>
      </c>
      <c r="C102" s="46" t="s">
        <v>61</v>
      </c>
      <c r="D102" s="29">
        <v>39.7</v>
      </c>
      <c r="E102" s="46" t="s">
        <v>230</v>
      </c>
      <c r="F102" s="29">
        <f t="shared" si="4"/>
        <v>10.195</v>
      </c>
      <c r="G102" s="47">
        <v>25</v>
      </c>
      <c r="H102" s="30"/>
      <c r="I102" s="29"/>
      <c r="J102" s="42"/>
    </row>
    <row r="103" spans="1:10" ht="12.75">
      <c r="A103" s="27" t="s">
        <v>231</v>
      </c>
      <c r="B103" s="46" t="s">
        <v>13</v>
      </c>
      <c r="C103" s="46" t="s">
        <v>142</v>
      </c>
      <c r="D103" s="29">
        <v>42.25</v>
      </c>
      <c r="E103" s="46" t="s">
        <v>232</v>
      </c>
      <c r="F103" s="29">
        <f t="shared" si="4"/>
        <v>9.987499999999999</v>
      </c>
      <c r="G103" s="47">
        <v>23</v>
      </c>
      <c r="H103" s="30"/>
      <c r="I103" s="29"/>
      <c r="J103" s="42"/>
    </row>
    <row r="104" spans="1:10" ht="12.75">
      <c r="A104" s="27" t="s">
        <v>233</v>
      </c>
      <c r="B104" s="46" t="s">
        <v>13</v>
      </c>
      <c r="C104" s="46" t="s">
        <v>64</v>
      </c>
      <c r="D104" s="29">
        <v>45.2</v>
      </c>
      <c r="E104" s="46" t="s">
        <v>234</v>
      </c>
      <c r="F104" s="29">
        <f t="shared" si="4"/>
        <v>10.214</v>
      </c>
      <c r="G104" s="47">
        <v>22</v>
      </c>
      <c r="H104" s="30"/>
      <c r="I104" s="29"/>
      <c r="J104" s="42"/>
    </row>
    <row r="105" spans="1:10" ht="12.75">
      <c r="A105" s="27" t="s">
        <v>235</v>
      </c>
      <c r="B105" s="46" t="s">
        <v>13</v>
      </c>
      <c r="C105" s="46" t="s">
        <v>147</v>
      </c>
      <c r="D105" s="29">
        <v>48</v>
      </c>
      <c r="E105" s="46" t="s">
        <v>236</v>
      </c>
      <c r="F105" s="29">
        <f t="shared" si="4"/>
        <v>10.35</v>
      </c>
      <c r="G105" s="47">
        <v>21</v>
      </c>
      <c r="H105" s="30"/>
      <c r="I105" s="29"/>
      <c r="J105" s="42"/>
    </row>
    <row r="106" spans="1:10" ht="12.75">
      <c r="A106" s="27" t="s">
        <v>237</v>
      </c>
      <c r="B106" s="46" t="s">
        <v>13</v>
      </c>
      <c r="C106" s="46" t="s">
        <v>150</v>
      </c>
      <c r="D106" s="29">
        <v>50.6</v>
      </c>
      <c r="E106" s="46" t="s">
        <v>238</v>
      </c>
      <c r="F106" s="29">
        <f t="shared" si="4"/>
        <v>10.389999999999999</v>
      </c>
      <c r="G106" s="47">
        <v>20</v>
      </c>
      <c r="H106" s="30"/>
      <c r="I106" s="29"/>
      <c r="J106" s="42"/>
    </row>
    <row r="107" spans="1:10" ht="12.75">
      <c r="A107" s="27" t="s">
        <v>239</v>
      </c>
      <c r="B107" s="46" t="s">
        <v>13</v>
      </c>
      <c r="C107" s="46" t="s">
        <v>153</v>
      </c>
      <c r="D107" s="29">
        <v>53.8</v>
      </c>
      <c r="E107" s="46" t="s">
        <v>240</v>
      </c>
      <c r="F107" s="29">
        <f t="shared" si="4"/>
        <v>10.491999999999999</v>
      </c>
      <c r="G107" s="47">
        <v>19</v>
      </c>
      <c r="H107" s="30"/>
      <c r="I107" s="29"/>
      <c r="J107" s="42"/>
    </row>
    <row r="108" spans="1:10" ht="12.75">
      <c r="A108" s="41" t="s">
        <v>241</v>
      </c>
      <c r="B108" s="46" t="s">
        <v>13</v>
      </c>
      <c r="C108" s="46" t="s">
        <v>156</v>
      </c>
      <c r="D108" s="29">
        <v>52.1</v>
      </c>
      <c r="E108" s="46" t="s">
        <v>242</v>
      </c>
      <c r="F108" s="29">
        <f t="shared" si="4"/>
        <v>10.168999999999999</v>
      </c>
      <c r="G108" s="47">
        <v>19</v>
      </c>
      <c r="H108" s="30"/>
      <c r="I108" s="29"/>
      <c r="J108" s="42"/>
    </row>
    <row r="109" spans="1:10" ht="12.75">
      <c r="A109" s="41" t="s">
        <v>243</v>
      </c>
      <c r="B109" s="46" t="s">
        <v>13</v>
      </c>
      <c r="C109" s="46" t="s">
        <v>244</v>
      </c>
      <c r="D109" s="29">
        <v>54.6</v>
      </c>
      <c r="E109" s="46" t="s">
        <v>245</v>
      </c>
      <c r="F109" s="29">
        <f t="shared" si="4"/>
        <v>10.098</v>
      </c>
      <c r="G109" s="47">
        <v>18</v>
      </c>
      <c r="H109" s="30"/>
      <c r="I109" s="29"/>
      <c r="J109" s="42"/>
    </row>
    <row r="110" spans="1:10" ht="12.75">
      <c r="A110" s="41" t="s">
        <v>246</v>
      </c>
      <c r="B110" s="46" t="s">
        <v>13</v>
      </c>
      <c r="C110" s="46" t="s">
        <v>159</v>
      </c>
      <c r="D110" s="29">
        <v>57.1</v>
      </c>
      <c r="E110" s="46" t="s">
        <v>247</v>
      </c>
      <c r="F110" s="29">
        <f t="shared" si="4"/>
        <v>9.977</v>
      </c>
      <c r="G110" s="47">
        <v>17</v>
      </c>
      <c r="H110" s="30"/>
      <c r="I110" s="29"/>
      <c r="J110" s="42"/>
    </row>
    <row r="111" spans="1:10" ht="12.75">
      <c r="A111" s="41" t="s">
        <v>248</v>
      </c>
      <c r="B111" s="46" t="s">
        <v>13</v>
      </c>
      <c r="C111" s="46" t="s">
        <v>249</v>
      </c>
      <c r="D111" s="29">
        <v>59.87</v>
      </c>
      <c r="E111" s="46" t="s">
        <v>250</v>
      </c>
      <c r="F111" s="29">
        <f>G111*D111/100+0.27</f>
        <v>10.447899999999999</v>
      </c>
      <c r="G111" s="47">
        <v>17</v>
      </c>
      <c r="H111" s="30"/>
      <c r="I111" s="29"/>
      <c r="J111" s="42"/>
    </row>
    <row r="112" spans="1:10" ht="12.75">
      <c r="A112" s="41" t="s">
        <v>251</v>
      </c>
      <c r="B112" s="46" t="s">
        <v>13</v>
      </c>
      <c r="C112" s="46" t="s">
        <v>162</v>
      </c>
      <c r="D112" s="29">
        <v>62.65</v>
      </c>
      <c r="E112" s="46" t="s">
        <v>252</v>
      </c>
      <c r="F112" s="29">
        <f t="shared" si="4"/>
        <v>10.293999999999999</v>
      </c>
      <c r="G112" s="47">
        <v>16</v>
      </c>
      <c r="H112" s="30"/>
      <c r="I112" s="29"/>
      <c r="J112" s="42"/>
    </row>
    <row r="113" spans="1:10" ht="12.75">
      <c r="A113" s="41" t="s">
        <v>253</v>
      </c>
      <c r="B113" s="46" t="s">
        <v>13</v>
      </c>
      <c r="C113" s="46" t="s">
        <v>254</v>
      </c>
      <c r="D113" s="29">
        <v>70.65</v>
      </c>
      <c r="E113" s="46" t="s">
        <v>255</v>
      </c>
      <c r="F113" s="29">
        <f t="shared" si="4"/>
        <v>10.161000000000001</v>
      </c>
      <c r="G113" s="47">
        <v>14</v>
      </c>
      <c r="H113" s="48" t="s">
        <v>256</v>
      </c>
      <c r="I113" s="49"/>
      <c r="J113" s="50"/>
    </row>
    <row r="114" spans="1:10" ht="12.75">
      <c r="A114" s="41" t="s">
        <v>257</v>
      </c>
      <c r="B114" s="46" t="s">
        <v>13</v>
      </c>
      <c r="C114" s="46" t="s">
        <v>258</v>
      </c>
      <c r="D114" s="29">
        <v>74.2</v>
      </c>
      <c r="E114" s="46" t="s">
        <v>259</v>
      </c>
      <c r="F114" s="29">
        <f t="shared" si="4"/>
        <v>9.916</v>
      </c>
      <c r="G114" s="47">
        <v>13</v>
      </c>
      <c r="H114" s="51"/>
      <c r="I114" s="52"/>
      <c r="J114" s="53"/>
    </row>
    <row r="115" spans="1:10" ht="12.75">
      <c r="A115" s="27" t="s">
        <v>260</v>
      </c>
      <c r="B115" s="46" t="s">
        <v>261</v>
      </c>
      <c r="C115" s="46" t="s">
        <v>19</v>
      </c>
      <c r="D115" s="29">
        <v>14.56</v>
      </c>
      <c r="E115" s="46" t="s">
        <v>262</v>
      </c>
      <c r="F115" s="29">
        <f t="shared" si="4"/>
        <v>10.0252</v>
      </c>
      <c r="G115" s="47">
        <v>67</v>
      </c>
      <c r="H115" s="45">
        <v>72989601173</v>
      </c>
      <c r="I115" s="21">
        <f>J115*D115/100+0.26</f>
        <v>5.0648</v>
      </c>
      <c r="J115" s="54">
        <v>33</v>
      </c>
    </row>
    <row r="116" spans="1:10" ht="12.75">
      <c r="A116" s="27" t="s">
        <v>263</v>
      </c>
      <c r="B116" s="46" t="s">
        <v>261</v>
      </c>
      <c r="C116" s="46" t="s">
        <v>22</v>
      </c>
      <c r="D116" s="29">
        <v>16.34</v>
      </c>
      <c r="E116" s="46" t="s">
        <v>264</v>
      </c>
      <c r="F116" s="29">
        <f t="shared" si="4"/>
        <v>10.074</v>
      </c>
      <c r="G116" s="47">
        <v>60</v>
      </c>
      <c r="H116" s="47">
        <v>72989601174</v>
      </c>
      <c r="I116" s="29">
        <f>J116*D116/100+0.26</f>
        <v>5.162</v>
      </c>
      <c r="J116" s="55">
        <v>30</v>
      </c>
    </row>
    <row r="117" spans="1:10" ht="12.75">
      <c r="A117" s="27" t="s">
        <v>265</v>
      </c>
      <c r="B117" s="46" t="s">
        <v>261</v>
      </c>
      <c r="C117" s="46" t="s">
        <v>25</v>
      </c>
      <c r="D117" s="29">
        <v>17.86</v>
      </c>
      <c r="E117" s="46" t="s">
        <v>266</v>
      </c>
      <c r="F117" s="29">
        <f t="shared" si="4"/>
        <v>10.093</v>
      </c>
      <c r="G117" s="47">
        <v>55</v>
      </c>
      <c r="H117" s="47">
        <v>72989601175</v>
      </c>
      <c r="I117" s="29">
        <f>J117*D117/100+0.26</f>
        <v>5.082199999999999</v>
      </c>
      <c r="J117" s="55">
        <v>27</v>
      </c>
    </row>
    <row r="118" spans="1:10" ht="12.75">
      <c r="A118" s="27" t="s">
        <v>267</v>
      </c>
      <c r="B118" s="46" t="s">
        <v>261</v>
      </c>
      <c r="C118" s="46" t="s">
        <v>28</v>
      </c>
      <c r="D118" s="29">
        <v>19.85</v>
      </c>
      <c r="E118" s="46" t="s">
        <v>268</v>
      </c>
      <c r="F118" s="29">
        <f t="shared" si="4"/>
        <v>9.996500000000001</v>
      </c>
      <c r="G118" s="47">
        <v>49</v>
      </c>
      <c r="H118" s="47">
        <v>72989601176</v>
      </c>
      <c r="I118" s="29">
        <f>J118*D118/100+0.26</f>
        <v>5.024</v>
      </c>
      <c r="J118" s="55">
        <v>24</v>
      </c>
    </row>
    <row r="119" spans="1:10" ht="12.75">
      <c r="A119" s="27" t="s">
        <v>269</v>
      </c>
      <c r="B119" s="46" t="s">
        <v>261</v>
      </c>
      <c r="C119" s="46" t="s">
        <v>31</v>
      </c>
      <c r="D119" s="29">
        <v>21.65</v>
      </c>
      <c r="E119" s="46" t="s">
        <v>270</v>
      </c>
      <c r="F119" s="29">
        <f t="shared" si="4"/>
        <v>10.0125</v>
      </c>
      <c r="G119" s="47">
        <v>45</v>
      </c>
      <c r="H119" s="47">
        <v>72989601177</v>
      </c>
      <c r="I119" s="29">
        <f aca="true" t="shared" si="7" ref="I119:I127">J119*D119/100+0.26</f>
        <v>5.023</v>
      </c>
      <c r="J119" s="55">
        <v>22</v>
      </c>
    </row>
    <row r="120" spans="1:10" ht="12.75">
      <c r="A120" s="27" t="s">
        <v>271</v>
      </c>
      <c r="B120" s="46" t="s">
        <v>261</v>
      </c>
      <c r="C120" s="46" t="s">
        <v>34</v>
      </c>
      <c r="D120" s="29">
        <v>26.1</v>
      </c>
      <c r="E120" s="46" t="s">
        <v>272</v>
      </c>
      <c r="F120" s="29">
        <f t="shared" si="4"/>
        <v>9.927</v>
      </c>
      <c r="G120" s="47">
        <v>37</v>
      </c>
      <c r="H120" s="47">
        <v>72989601178</v>
      </c>
      <c r="I120" s="29">
        <f t="shared" si="7"/>
        <v>4.958</v>
      </c>
      <c r="J120" s="55">
        <v>18</v>
      </c>
    </row>
    <row r="121" spans="1:10" ht="12.75">
      <c r="A121" s="27" t="s">
        <v>273</v>
      </c>
      <c r="B121" s="46" t="s">
        <v>261</v>
      </c>
      <c r="C121" s="46" t="s">
        <v>37</v>
      </c>
      <c r="D121" s="29">
        <v>30.3</v>
      </c>
      <c r="E121" s="46" t="s">
        <v>274</v>
      </c>
      <c r="F121" s="29">
        <f t="shared" si="4"/>
        <v>9.966</v>
      </c>
      <c r="G121" s="47">
        <v>32</v>
      </c>
      <c r="H121" s="47">
        <v>72989601179</v>
      </c>
      <c r="I121" s="29">
        <f t="shared" si="7"/>
        <v>5.108</v>
      </c>
      <c r="J121" s="55">
        <v>16</v>
      </c>
    </row>
    <row r="122" spans="1:10" ht="12.75">
      <c r="A122" s="27" t="s">
        <v>275</v>
      </c>
      <c r="B122" s="46" t="s">
        <v>261</v>
      </c>
      <c r="C122" s="46" t="s">
        <v>40</v>
      </c>
      <c r="D122" s="29">
        <v>34.6</v>
      </c>
      <c r="E122" s="46" t="s">
        <v>276</v>
      </c>
      <c r="F122" s="29">
        <f t="shared" si="4"/>
        <v>9.958</v>
      </c>
      <c r="G122" s="47">
        <v>28</v>
      </c>
      <c r="H122" s="47">
        <v>72989601180</v>
      </c>
      <c r="I122" s="29">
        <f t="shared" si="7"/>
        <v>5.104</v>
      </c>
      <c r="J122" s="55">
        <v>14</v>
      </c>
    </row>
    <row r="123" spans="1:10" ht="12.75">
      <c r="A123" s="27" t="s">
        <v>277</v>
      </c>
      <c r="B123" s="46" t="s">
        <v>261</v>
      </c>
      <c r="C123" s="46" t="s">
        <v>43</v>
      </c>
      <c r="D123" s="29">
        <v>39</v>
      </c>
      <c r="E123" s="46" t="s">
        <v>278</v>
      </c>
      <c r="F123" s="29">
        <f t="shared" si="4"/>
        <v>10.02</v>
      </c>
      <c r="G123" s="47">
        <v>25</v>
      </c>
      <c r="H123" s="47">
        <v>72989601181</v>
      </c>
      <c r="I123" s="29">
        <f t="shared" si="7"/>
        <v>4.9399999999999995</v>
      </c>
      <c r="J123" s="55">
        <v>12</v>
      </c>
    </row>
    <row r="124" spans="1:10" ht="12.75">
      <c r="A124" s="27" t="s">
        <v>279</v>
      </c>
      <c r="B124" s="46" t="s">
        <v>261</v>
      </c>
      <c r="C124" s="46" t="s">
        <v>46</v>
      </c>
      <c r="D124" s="29">
        <v>43.1</v>
      </c>
      <c r="E124" s="46" t="s">
        <v>280</v>
      </c>
      <c r="F124" s="29">
        <f t="shared" si="4"/>
        <v>10.183</v>
      </c>
      <c r="G124" s="47">
        <v>23</v>
      </c>
      <c r="H124" s="47">
        <v>72989601182</v>
      </c>
      <c r="I124" s="29">
        <f t="shared" si="7"/>
        <v>5.001</v>
      </c>
      <c r="J124" s="55">
        <v>11</v>
      </c>
    </row>
    <row r="125" spans="1:10" ht="12.75">
      <c r="A125" s="27" t="s">
        <v>281</v>
      </c>
      <c r="B125" s="46" t="s">
        <v>261</v>
      </c>
      <c r="C125" s="46" t="s">
        <v>49</v>
      </c>
      <c r="D125" s="29">
        <v>47.35</v>
      </c>
      <c r="E125" s="46" t="s">
        <v>282</v>
      </c>
      <c r="F125" s="29">
        <f t="shared" si="4"/>
        <v>10.2135</v>
      </c>
      <c r="G125" s="47">
        <v>21</v>
      </c>
      <c r="H125" s="47">
        <v>72989601183</v>
      </c>
      <c r="I125" s="29">
        <f t="shared" si="7"/>
        <v>4.995</v>
      </c>
      <c r="J125" s="55">
        <v>10</v>
      </c>
    </row>
    <row r="126" spans="1:10" ht="12.75">
      <c r="A126" s="27" t="s">
        <v>283</v>
      </c>
      <c r="B126" s="46" t="s">
        <v>261</v>
      </c>
      <c r="C126" s="46" t="s">
        <v>52</v>
      </c>
      <c r="D126" s="29">
        <v>51.6</v>
      </c>
      <c r="E126" s="46" t="s">
        <v>284</v>
      </c>
      <c r="F126" s="29">
        <f t="shared" si="4"/>
        <v>10.074</v>
      </c>
      <c r="G126" s="47">
        <v>19</v>
      </c>
      <c r="H126" s="47">
        <v>72989601184</v>
      </c>
      <c r="I126" s="29">
        <f t="shared" si="7"/>
        <v>4.904</v>
      </c>
      <c r="J126" s="55">
        <v>9</v>
      </c>
    </row>
    <row r="127" spans="1:10" ht="12.75">
      <c r="A127" s="27" t="s">
        <v>285</v>
      </c>
      <c r="B127" s="46" t="s">
        <v>261</v>
      </c>
      <c r="C127" s="46" t="s">
        <v>55</v>
      </c>
      <c r="D127" s="29">
        <v>56</v>
      </c>
      <c r="E127" s="46" t="s">
        <v>286</v>
      </c>
      <c r="F127" s="29">
        <f t="shared" si="4"/>
        <v>10.35</v>
      </c>
      <c r="G127" s="47">
        <v>18</v>
      </c>
      <c r="H127" s="47">
        <v>72989601185</v>
      </c>
      <c r="I127" s="29">
        <f t="shared" si="7"/>
        <v>5.3</v>
      </c>
      <c r="J127" s="55">
        <v>9</v>
      </c>
    </row>
    <row r="128" spans="1:10" ht="12.75">
      <c r="A128" s="27" t="s">
        <v>287</v>
      </c>
      <c r="B128" s="46" t="s">
        <v>261</v>
      </c>
      <c r="C128" s="46" t="s">
        <v>58</v>
      </c>
      <c r="D128" s="29">
        <v>59.65</v>
      </c>
      <c r="E128" s="46" t="s">
        <v>288</v>
      </c>
      <c r="F128" s="29">
        <f t="shared" si="4"/>
        <v>9.814</v>
      </c>
      <c r="G128" s="47">
        <v>16</v>
      </c>
      <c r="H128" s="47"/>
      <c r="I128" s="29"/>
      <c r="J128" s="55"/>
    </row>
    <row r="129" spans="1:10" ht="12.75">
      <c r="A129" s="27" t="s">
        <v>289</v>
      </c>
      <c r="B129" s="46" t="s">
        <v>261</v>
      </c>
      <c r="C129" s="46" t="s">
        <v>61</v>
      </c>
      <c r="D129" s="29">
        <v>64</v>
      </c>
      <c r="E129" s="46" t="s">
        <v>290</v>
      </c>
      <c r="F129" s="29">
        <f t="shared" si="4"/>
        <v>10.51</v>
      </c>
      <c r="G129" s="47">
        <v>16</v>
      </c>
      <c r="H129" s="47"/>
      <c r="I129" s="29"/>
      <c r="J129" s="55"/>
    </row>
    <row r="130" spans="1:10" ht="12.75">
      <c r="A130" s="27" t="s">
        <v>291</v>
      </c>
      <c r="B130" s="46" t="s">
        <v>261</v>
      </c>
      <c r="C130" s="46" t="s">
        <v>142</v>
      </c>
      <c r="D130" s="29">
        <v>67.9</v>
      </c>
      <c r="E130" s="46" t="s">
        <v>292</v>
      </c>
      <c r="F130" s="29">
        <f t="shared" si="4"/>
        <v>9.776000000000002</v>
      </c>
      <c r="G130" s="47">
        <v>14</v>
      </c>
      <c r="H130" s="47"/>
      <c r="I130" s="29"/>
      <c r="J130" s="55"/>
    </row>
    <row r="131" spans="1:10" ht="12.75">
      <c r="A131" s="27" t="s">
        <v>293</v>
      </c>
      <c r="B131" s="46" t="s">
        <v>261</v>
      </c>
      <c r="C131" s="46" t="s">
        <v>64</v>
      </c>
      <c r="D131" s="29">
        <v>72.55</v>
      </c>
      <c r="E131" s="46" t="s">
        <v>294</v>
      </c>
      <c r="F131" s="29">
        <f t="shared" si="4"/>
        <v>10.427</v>
      </c>
      <c r="G131" s="47">
        <v>14</v>
      </c>
      <c r="H131" s="47"/>
      <c r="I131" s="29"/>
      <c r="J131" s="55"/>
    </row>
    <row r="132" spans="1:10" ht="12.75">
      <c r="A132" s="27" t="s">
        <v>295</v>
      </c>
      <c r="B132" s="46" t="s">
        <v>261</v>
      </c>
      <c r="C132" s="46" t="s">
        <v>150</v>
      </c>
      <c r="D132" s="29">
        <v>80.8</v>
      </c>
      <c r="E132" s="46" t="s">
        <v>296</v>
      </c>
      <c r="F132" s="29">
        <f t="shared" si="4"/>
        <v>9.966</v>
      </c>
      <c r="G132" s="47">
        <v>12</v>
      </c>
      <c r="H132" s="47"/>
      <c r="I132" s="29"/>
      <c r="J132" s="55"/>
    </row>
    <row r="133" spans="1:10" ht="12.75">
      <c r="A133" s="41" t="s">
        <v>297</v>
      </c>
      <c r="B133" s="46" t="s">
        <v>261</v>
      </c>
      <c r="C133" s="46" t="s">
        <v>156</v>
      </c>
      <c r="D133" s="29">
        <v>84.2</v>
      </c>
      <c r="E133" s="46" t="s">
        <v>298</v>
      </c>
      <c r="F133" s="29">
        <f t="shared" si="4"/>
        <v>10.374</v>
      </c>
      <c r="G133" s="47">
        <v>12</v>
      </c>
      <c r="H133" s="47"/>
      <c r="I133" s="29"/>
      <c r="J133" s="55"/>
    </row>
    <row r="134" spans="1:10" ht="12.75">
      <c r="A134" s="41" t="s">
        <v>299</v>
      </c>
      <c r="B134" s="46" t="s">
        <v>261</v>
      </c>
      <c r="C134" s="46" t="s">
        <v>159</v>
      </c>
      <c r="D134" s="29">
        <v>92.1</v>
      </c>
      <c r="E134" s="46" t="s">
        <v>300</v>
      </c>
      <c r="F134" s="29">
        <f t="shared" si="4"/>
        <v>10.400999999999998</v>
      </c>
      <c r="G134" s="47">
        <v>11</v>
      </c>
      <c r="H134" s="47"/>
      <c r="I134" s="29"/>
      <c r="J134" s="55"/>
    </row>
    <row r="135" spans="1:10" ht="12.75">
      <c r="A135" s="41" t="s">
        <v>301</v>
      </c>
      <c r="B135" s="46" t="s">
        <v>261</v>
      </c>
      <c r="C135" s="46" t="s">
        <v>162</v>
      </c>
      <c r="D135" s="29">
        <v>100.5</v>
      </c>
      <c r="E135" s="46" t="s">
        <v>302</v>
      </c>
      <c r="F135" s="29">
        <f t="shared" si="4"/>
        <v>10.32</v>
      </c>
      <c r="G135" s="47">
        <v>10</v>
      </c>
      <c r="H135" s="56"/>
      <c r="I135" s="36"/>
      <c r="J135" s="57"/>
    </row>
    <row r="136" spans="1:10" ht="12.75">
      <c r="A136" s="41" t="s">
        <v>303</v>
      </c>
      <c r="B136" s="46" t="s">
        <v>261</v>
      </c>
      <c r="C136" s="46" t="s">
        <v>254</v>
      </c>
      <c r="D136" s="29">
        <v>113.2</v>
      </c>
      <c r="E136" s="46" t="s">
        <v>304</v>
      </c>
      <c r="F136" s="29">
        <f aca="true" t="shared" si="8" ref="F136:F189">G136*D136/100+0.27</f>
        <v>10.458</v>
      </c>
      <c r="G136" s="47">
        <v>9</v>
      </c>
      <c r="H136" s="48" t="s">
        <v>256</v>
      </c>
      <c r="I136" s="49"/>
      <c r="J136" s="50"/>
    </row>
    <row r="137" spans="1:10" ht="12.75">
      <c r="A137" s="41" t="s">
        <v>305</v>
      </c>
      <c r="B137" s="46" t="s">
        <v>261</v>
      </c>
      <c r="C137" s="46" t="s">
        <v>258</v>
      </c>
      <c r="D137" s="29">
        <v>123.8</v>
      </c>
      <c r="E137" s="46" t="s">
        <v>306</v>
      </c>
      <c r="F137" s="29">
        <f t="shared" si="8"/>
        <v>10.174</v>
      </c>
      <c r="G137" s="47">
        <v>8</v>
      </c>
      <c r="H137" s="51"/>
      <c r="I137" s="52"/>
      <c r="J137" s="53"/>
    </row>
    <row r="138" spans="1:10" ht="12.75">
      <c r="A138" s="27" t="s">
        <v>307</v>
      </c>
      <c r="B138" s="46" t="s">
        <v>16</v>
      </c>
      <c r="C138" s="46" t="s">
        <v>19</v>
      </c>
      <c r="D138" s="29">
        <v>23.45</v>
      </c>
      <c r="E138" s="46" t="s">
        <v>308</v>
      </c>
      <c r="F138" s="29">
        <f t="shared" si="8"/>
        <v>10.119</v>
      </c>
      <c r="G138" s="47">
        <v>42</v>
      </c>
      <c r="H138" s="45">
        <v>72989601240</v>
      </c>
      <c r="I138" s="21">
        <f>J138*D138/100+0.26</f>
        <v>5.1845</v>
      </c>
      <c r="J138" s="54">
        <v>21</v>
      </c>
    </row>
    <row r="139" spans="1:10" ht="12.75">
      <c r="A139" s="27" t="s">
        <v>309</v>
      </c>
      <c r="B139" s="46" t="s">
        <v>16</v>
      </c>
      <c r="C139" s="46" t="s">
        <v>22</v>
      </c>
      <c r="D139" s="29">
        <v>25.75</v>
      </c>
      <c r="E139" s="46" t="s">
        <v>310</v>
      </c>
      <c r="F139" s="29">
        <f t="shared" si="8"/>
        <v>10.055</v>
      </c>
      <c r="G139" s="47">
        <v>38</v>
      </c>
      <c r="H139" s="47"/>
      <c r="I139" s="29"/>
      <c r="J139" s="55"/>
    </row>
    <row r="140" spans="1:10" ht="12.75">
      <c r="A140" s="27" t="s">
        <v>311</v>
      </c>
      <c r="B140" s="46" t="s">
        <v>16</v>
      </c>
      <c r="C140" s="46" t="s">
        <v>25</v>
      </c>
      <c r="D140" s="29">
        <v>28.3</v>
      </c>
      <c r="E140" s="46" t="s">
        <v>312</v>
      </c>
      <c r="F140" s="29">
        <f t="shared" si="8"/>
        <v>10.174999999999999</v>
      </c>
      <c r="G140" s="47">
        <v>35</v>
      </c>
      <c r="H140" s="47">
        <v>72989601242</v>
      </c>
      <c r="I140" s="29">
        <f>J140*D140/100+0.26</f>
        <v>5.071</v>
      </c>
      <c r="J140" s="55">
        <v>17</v>
      </c>
    </row>
    <row r="141" spans="1:10" ht="12.75">
      <c r="A141" s="27" t="s">
        <v>313</v>
      </c>
      <c r="B141" s="46" t="s">
        <v>16</v>
      </c>
      <c r="C141" s="46" t="s">
        <v>28</v>
      </c>
      <c r="D141" s="29">
        <v>31</v>
      </c>
      <c r="E141" s="46" t="s">
        <v>314</v>
      </c>
      <c r="F141" s="29">
        <f t="shared" si="8"/>
        <v>10.19</v>
      </c>
      <c r="G141" s="47">
        <v>32</v>
      </c>
      <c r="H141" s="47"/>
      <c r="I141" s="29"/>
      <c r="J141" s="55"/>
    </row>
    <row r="142" spans="1:10" ht="12.75">
      <c r="A142" s="27" t="s">
        <v>315</v>
      </c>
      <c r="B142" s="46" t="s">
        <v>16</v>
      </c>
      <c r="C142" s="46" t="s">
        <v>31</v>
      </c>
      <c r="D142" s="29">
        <v>33</v>
      </c>
      <c r="E142" s="46" t="s">
        <v>316</v>
      </c>
      <c r="F142" s="29">
        <f t="shared" si="8"/>
        <v>10.17</v>
      </c>
      <c r="G142" s="47">
        <v>30</v>
      </c>
      <c r="H142" s="47">
        <v>72989601244</v>
      </c>
      <c r="I142" s="29">
        <f aca="true" t="shared" si="9" ref="I142:I150">J142*D142/100+0.26</f>
        <v>5.21</v>
      </c>
      <c r="J142" s="55">
        <v>15</v>
      </c>
    </row>
    <row r="143" spans="1:10" ht="12.75">
      <c r="A143" s="27" t="s">
        <v>317</v>
      </c>
      <c r="B143" s="46" t="s">
        <v>16</v>
      </c>
      <c r="C143" s="46" t="s">
        <v>34</v>
      </c>
      <c r="D143" s="29">
        <v>39.2</v>
      </c>
      <c r="E143" s="46" t="s">
        <v>318</v>
      </c>
      <c r="F143" s="29">
        <f t="shared" si="8"/>
        <v>10.07</v>
      </c>
      <c r="G143" s="47">
        <v>25</v>
      </c>
      <c r="H143" s="47">
        <v>72989601245</v>
      </c>
      <c r="I143" s="29">
        <f t="shared" si="9"/>
        <v>4.964</v>
      </c>
      <c r="J143" s="55">
        <v>12</v>
      </c>
    </row>
    <row r="144" spans="1:10" ht="12.75">
      <c r="A144" s="33" t="s">
        <v>319</v>
      </c>
      <c r="B144" s="58" t="s">
        <v>16</v>
      </c>
      <c r="C144" s="58" t="s">
        <v>37</v>
      </c>
      <c r="D144" s="36">
        <v>45.5</v>
      </c>
      <c r="E144" s="58" t="s">
        <v>320</v>
      </c>
      <c r="F144" s="36">
        <f t="shared" si="8"/>
        <v>9.825</v>
      </c>
      <c r="G144" s="56">
        <v>21</v>
      </c>
      <c r="H144" s="47">
        <v>72989601246</v>
      </c>
      <c r="I144" s="29">
        <f t="shared" si="9"/>
        <v>5.265</v>
      </c>
      <c r="J144" s="55">
        <v>11</v>
      </c>
    </row>
    <row r="145" spans="1:10" ht="12.75">
      <c r="A145" s="59" t="s">
        <v>321</v>
      </c>
      <c r="B145" s="60" t="s">
        <v>16</v>
      </c>
      <c r="C145" s="60" t="s">
        <v>40</v>
      </c>
      <c r="D145" s="61">
        <v>51.6</v>
      </c>
      <c r="E145" s="60" t="s">
        <v>322</v>
      </c>
      <c r="F145" s="61">
        <f t="shared" si="8"/>
        <v>10.074</v>
      </c>
      <c r="G145" s="62">
        <v>19</v>
      </c>
      <c r="H145" s="62">
        <v>72989601247</v>
      </c>
      <c r="I145" s="61">
        <f t="shared" si="9"/>
        <v>4.904</v>
      </c>
      <c r="J145" s="54">
        <v>9</v>
      </c>
    </row>
    <row r="146" spans="1:10" ht="12.75">
      <c r="A146" s="63" t="s">
        <v>323</v>
      </c>
      <c r="B146" s="64" t="s">
        <v>16</v>
      </c>
      <c r="C146" s="64" t="s">
        <v>43</v>
      </c>
      <c r="D146" s="65">
        <v>57.8</v>
      </c>
      <c r="E146" s="64" t="s">
        <v>324</v>
      </c>
      <c r="F146" s="65">
        <f t="shared" si="8"/>
        <v>10.095999999999998</v>
      </c>
      <c r="G146" s="66">
        <v>17</v>
      </c>
      <c r="H146" s="66">
        <v>72989601248</v>
      </c>
      <c r="I146" s="65">
        <f t="shared" si="9"/>
        <v>4.8839999999999995</v>
      </c>
      <c r="J146" s="55">
        <v>8</v>
      </c>
    </row>
    <row r="147" spans="1:10" ht="12.75">
      <c r="A147" s="63" t="s">
        <v>325</v>
      </c>
      <c r="B147" s="64" t="s">
        <v>16</v>
      </c>
      <c r="C147" s="64" t="s">
        <v>46</v>
      </c>
      <c r="D147" s="65">
        <v>63.85</v>
      </c>
      <c r="E147" s="64" t="s">
        <v>326</v>
      </c>
      <c r="F147" s="65">
        <f t="shared" si="8"/>
        <v>9.8475</v>
      </c>
      <c r="G147" s="66">
        <v>15</v>
      </c>
      <c r="H147" s="66">
        <v>72989601249</v>
      </c>
      <c r="I147" s="65">
        <f t="shared" si="9"/>
        <v>5.368</v>
      </c>
      <c r="J147" s="55">
        <v>8</v>
      </c>
    </row>
    <row r="148" spans="1:10" ht="12.75">
      <c r="A148" s="63" t="s">
        <v>327</v>
      </c>
      <c r="B148" s="64" t="s">
        <v>16</v>
      </c>
      <c r="C148" s="64" t="s">
        <v>49</v>
      </c>
      <c r="D148" s="65">
        <v>70</v>
      </c>
      <c r="E148" s="64" t="s">
        <v>328</v>
      </c>
      <c r="F148" s="65">
        <f t="shared" si="8"/>
        <v>10.07</v>
      </c>
      <c r="G148" s="66">
        <v>14</v>
      </c>
      <c r="H148" s="66">
        <v>72989601250</v>
      </c>
      <c r="I148" s="65">
        <f t="shared" si="9"/>
        <v>5.16</v>
      </c>
      <c r="J148" s="55">
        <v>7</v>
      </c>
    </row>
    <row r="149" spans="1:10" ht="12.75">
      <c r="A149" s="63" t="s">
        <v>329</v>
      </c>
      <c r="B149" s="64" t="s">
        <v>16</v>
      </c>
      <c r="C149" s="64" t="s">
        <v>52</v>
      </c>
      <c r="D149" s="65">
        <v>76.1</v>
      </c>
      <c r="E149" s="64" t="s">
        <v>330</v>
      </c>
      <c r="F149" s="65">
        <f t="shared" si="8"/>
        <v>10.162999999999998</v>
      </c>
      <c r="G149" s="66">
        <v>13</v>
      </c>
      <c r="H149" s="66">
        <v>72989601251</v>
      </c>
      <c r="I149" s="65">
        <f t="shared" si="9"/>
        <v>4.826</v>
      </c>
      <c r="J149" s="55">
        <v>6</v>
      </c>
    </row>
    <row r="150" spans="1:10" ht="12.75">
      <c r="A150" s="63" t="s">
        <v>331</v>
      </c>
      <c r="B150" s="64" t="s">
        <v>16</v>
      </c>
      <c r="C150" s="64" t="s">
        <v>55</v>
      </c>
      <c r="D150" s="65">
        <v>82.15</v>
      </c>
      <c r="E150" s="64" t="s">
        <v>332</v>
      </c>
      <c r="F150" s="65">
        <f t="shared" si="8"/>
        <v>10.128</v>
      </c>
      <c r="G150" s="66">
        <v>12</v>
      </c>
      <c r="H150" s="66">
        <v>72989601252</v>
      </c>
      <c r="I150" s="65">
        <f t="shared" si="9"/>
        <v>5.189</v>
      </c>
      <c r="J150" s="55">
        <v>6</v>
      </c>
    </row>
    <row r="151" spans="1:10" ht="12.75">
      <c r="A151" s="63" t="s">
        <v>333</v>
      </c>
      <c r="B151" s="64" t="s">
        <v>16</v>
      </c>
      <c r="C151" s="64" t="s">
        <v>58</v>
      </c>
      <c r="D151" s="65">
        <v>88.55</v>
      </c>
      <c r="E151" s="64" t="s">
        <v>334</v>
      </c>
      <c r="F151" s="65">
        <f t="shared" si="8"/>
        <v>10.010499999999999</v>
      </c>
      <c r="G151" s="66">
        <v>11</v>
      </c>
      <c r="H151" s="67"/>
      <c r="I151" s="65"/>
      <c r="J151" s="55"/>
    </row>
    <row r="152" spans="1:10" ht="12.75">
      <c r="A152" s="63" t="s">
        <v>335</v>
      </c>
      <c r="B152" s="64" t="s">
        <v>16</v>
      </c>
      <c r="C152" s="64" t="s">
        <v>61</v>
      </c>
      <c r="D152" s="65">
        <v>93.15</v>
      </c>
      <c r="E152" s="64" t="s">
        <v>336</v>
      </c>
      <c r="F152" s="65">
        <f t="shared" si="8"/>
        <v>9.584999999999999</v>
      </c>
      <c r="G152" s="66">
        <v>10</v>
      </c>
      <c r="H152" s="67"/>
      <c r="I152" s="65"/>
      <c r="J152" s="55"/>
    </row>
    <row r="153" spans="1:10" ht="12.75">
      <c r="A153" s="63" t="s">
        <v>337</v>
      </c>
      <c r="B153" s="64" t="s">
        <v>16</v>
      </c>
      <c r="C153" s="64" t="s">
        <v>142</v>
      </c>
      <c r="D153" s="65">
        <v>100.6</v>
      </c>
      <c r="E153" s="64" t="s">
        <v>338</v>
      </c>
      <c r="F153" s="65">
        <f t="shared" si="8"/>
        <v>10.33</v>
      </c>
      <c r="G153" s="66">
        <v>10</v>
      </c>
      <c r="H153" s="67"/>
      <c r="I153" s="65"/>
      <c r="J153" s="55"/>
    </row>
    <row r="154" spans="1:10" ht="12.75">
      <c r="A154" s="63" t="s">
        <v>339</v>
      </c>
      <c r="B154" s="64" t="s">
        <v>16</v>
      </c>
      <c r="C154" s="64" t="s">
        <v>64</v>
      </c>
      <c r="D154" s="65">
        <v>106</v>
      </c>
      <c r="E154" s="64" t="s">
        <v>340</v>
      </c>
      <c r="F154" s="65">
        <f t="shared" si="8"/>
        <v>9.809999999999999</v>
      </c>
      <c r="G154" s="66">
        <v>9</v>
      </c>
      <c r="H154" s="67"/>
      <c r="I154" s="65"/>
      <c r="J154" s="55"/>
    </row>
    <row r="155" spans="1:10" ht="12.75">
      <c r="A155" s="63" t="s">
        <v>341</v>
      </c>
      <c r="B155" s="64" t="s">
        <v>16</v>
      </c>
      <c r="C155" s="64" t="s">
        <v>150</v>
      </c>
      <c r="D155" s="65">
        <v>118.5</v>
      </c>
      <c r="E155" s="64" t="s">
        <v>342</v>
      </c>
      <c r="F155" s="65">
        <f t="shared" si="8"/>
        <v>9.75</v>
      </c>
      <c r="G155" s="66">
        <v>8</v>
      </c>
      <c r="H155" s="67"/>
      <c r="I155" s="65"/>
      <c r="J155" s="55"/>
    </row>
    <row r="156" spans="1:10" ht="12.75">
      <c r="A156" s="68" t="s">
        <v>343</v>
      </c>
      <c r="B156" s="64" t="s">
        <v>16</v>
      </c>
      <c r="C156" s="64" t="s">
        <v>156</v>
      </c>
      <c r="D156" s="65">
        <v>123.6</v>
      </c>
      <c r="E156" s="64" t="s">
        <v>344</v>
      </c>
      <c r="F156" s="65">
        <f t="shared" si="8"/>
        <v>10.158</v>
      </c>
      <c r="G156" s="66">
        <v>8</v>
      </c>
      <c r="H156" s="67"/>
      <c r="I156" s="65"/>
      <c r="J156" s="55"/>
    </row>
    <row r="157" spans="1:10" ht="12.75">
      <c r="A157" s="68" t="s">
        <v>345</v>
      </c>
      <c r="B157" s="64" t="s">
        <v>16</v>
      </c>
      <c r="C157" s="64" t="s">
        <v>159</v>
      </c>
      <c r="D157" s="65">
        <v>135.85</v>
      </c>
      <c r="E157" s="64" t="s">
        <v>346</v>
      </c>
      <c r="F157" s="65">
        <f t="shared" si="8"/>
        <v>9.779499999999999</v>
      </c>
      <c r="G157" s="66">
        <v>7</v>
      </c>
      <c r="H157" s="67"/>
      <c r="I157" s="65"/>
      <c r="J157" s="55"/>
    </row>
    <row r="158" spans="1:10" ht="12.75">
      <c r="A158" s="68" t="s">
        <v>347</v>
      </c>
      <c r="B158" s="64" t="s">
        <v>16</v>
      </c>
      <c r="C158" s="64" t="s">
        <v>162</v>
      </c>
      <c r="D158" s="65">
        <v>147.7</v>
      </c>
      <c r="E158" s="64" t="s">
        <v>348</v>
      </c>
      <c r="F158" s="65">
        <f t="shared" si="8"/>
        <v>10.608999999999998</v>
      </c>
      <c r="G158" s="66">
        <v>7</v>
      </c>
      <c r="H158" s="67"/>
      <c r="I158" s="65"/>
      <c r="J158" s="55"/>
    </row>
    <row r="159" spans="1:10" ht="12.75">
      <c r="A159" s="63" t="s">
        <v>349</v>
      </c>
      <c r="B159" s="64" t="s">
        <v>350</v>
      </c>
      <c r="C159" s="64" t="s">
        <v>31</v>
      </c>
      <c r="D159" s="65">
        <v>48.6</v>
      </c>
      <c r="E159" s="64" t="s">
        <v>351</v>
      </c>
      <c r="F159" s="65">
        <f t="shared" si="8"/>
        <v>9.99</v>
      </c>
      <c r="G159" s="66">
        <v>20</v>
      </c>
      <c r="H159" s="67"/>
      <c r="I159" s="65"/>
      <c r="J159" s="55"/>
    </row>
    <row r="160" spans="1:10" ht="12.75">
      <c r="A160" s="63" t="s">
        <v>352</v>
      </c>
      <c r="B160" s="64" t="s">
        <v>350</v>
      </c>
      <c r="C160" s="64" t="s">
        <v>34</v>
      </c>
      <c r="D160" s="65">
        <v>56</v>
      </c>
      <c r="E160" s="64" t="s">
        <v>353</v>
      </c>
      <c r="F160" s="65">
        <f t="shared" si="8"/>
        <v>9.79</v>
      </c>
      <c r="G160" s="66">
        <v>17</v>
      </c>
      <c r="H160" s="67"/>
      <c r="I160" s="65"/>
      <c r="J160" s="55"/>
    </row>
    <row r="161" spans="1:10" ht="12.75">
      <c r="A161" s="63" t="s">
        <v>354</v>
      </c>
      <c r="B161" s="64" t="s">
        <v>350</v>
      </c>
      <c r="C161" s="64" t="s">
        <v>37</v>
      </c>
      <c r="D161" s="65">
        <v>64.1</v>
      </c>
      <c r="E161" s="64" t="s">
        <v>355</v>
      </c>
      <c r="F161" s="65">
        <f t="shared" si="8"/>
        <v>9.884999999999998</v>
      </c>
      <c r="G161" s="66">
        <v>15</v>
      </c>
      <c r="H161" s="67"/>
      <c r="I161" s="65"/>
      <c r="J161" s="55"/>
    </row>
    <row r="162" spans="1:10" ht="12.75">
      <c r="A162" s="63" t="s">
        <v>356</v>
      </c>
      <c r="B162" s="64" t="s">
        <v>350</v>
      </c>
      <c r="C162" s="64" t="s">
        <v>40</v>
      </c>
      <c r="D162" s="65">
        <v>73.1</v>
      </c>
      <c r="E162" s="64" t="s">
        <v>357</v>
      </c>
      <c r="F162" s="65">
        <f t="shared" si="8"/>
        <v>9.773</v>
      </c>
      <c r="G162" s="66">
        <v>13</v>
      </c>
      <c r="H162" s="67"/>
      <c r="I162" s="65"/>
      <c r="J162" s="55"/>
    </row>
    <row r="163" spans="1:10" ht="12.75">
      <c r="A163" s="63" t="s">
        <v>358</v>
      </c>
      <c r="B163" s="64" t="s">
        <v>350</v>
      </c>
      <c r="C163" s="64" t="s">
        <v>43</v>
      </c>
      <c r="D163" s="65">
        <v>80.9</v>
      </c>
      <c r="E163" s="64" t="s">
        <v>359</v>
      </c>
      <c r="F163" s="65">
        <f t="shared" si="8"/>
        <v>9.978</v>
      </c>
      <c r="G163" s="66">
        <v>12</v>
      </c>
      <c r="H163" s="67"/>
      <c r="I163" s="65"/>
      <c r="J163" s="55"/>
    </row>
    <row r="164" spans="1:10" ht="12.75">
      <c r="A164" s="63" t="s">
        <v>360</v>
      </c>
      <c r="B164" s="64" t="s">
        <v>350</v>
      </c>
      <c r="C164" s="64" t="s">
        <v>46</v>
      </c>
      <c r="D164" s="65">
        <v>90.1</v>
      </c>
      <c r="E164" s="64" t="s">
        <v>361</v>
      </c>
      <c r="F164" s="65">
        <f t="shared" si="8"/>
        <v>10.181</v>
      </c>
      <c r="G164" s="66">
        <v>11</v>
      </c>
      <c r="H164" s="67"/>
      <c r="I164" s="65"/>
      <c r="J164" s="55"/>
    </row>
    <row r="165" spans="1:10" ht="12.75">
      <c r="A165" s="63" t="s">
        <v>362</v>
      </c>
      <c r="B165" s="64" t="s">
        <v>350</v>
      </c>
      <c r="C165" s="64" t="s">
        <v>49</v>
      </c>
      <c r="D165" s="65">
        <v>98</v>
      </c>
      <c r="E165" s="64" t="s">
        <v>363</v>
      </c>
      <c r="F165" s="65">
        <f t="shared" si="8"/>
        <v>10.07</v>
      </c>
      <c r="G165" s="66">
        <v>10</v>
      </c>
      <c r="H165" s="67"/>
      <c r="I165" s="65"/>
      <c r="J165" s="55"/>
    </row>
    <row r="166" spans="1:10" ht="12.75">
      <c r="A166" s="63" t="s">
        <v>364</v>
      </c>
      <c r="B166" s="64" t="s">
        <v>350</v>
      </c>
      <c r="C166" s="64" t="s">
        <v>52</v>
      </c>
      <c r="D166" s="65">
        <v>106</v>
      </c>
      <c r="E166" s="64" t="s">
        <v>365</v>
      </c>
      <c r="F166" s="65">
        <f t="shared" si="8"/>
        <v>9.809999999999999</v>
      </c>
      <c r="G166" s="66">
        <v>9</v>
      </c>
      <c r="H166" s="67"/>
      <c r="I166" s="65"/>
      <c r="J166" s="55"/>
    </row>
    <row r="167" spans="1:10" ht="12.75">
      <c r="A167" s="63" t="s">
        <v>366</v>
      </c>
      <c r="B167" s="64" t="s">
        <v>350</v>
      </c>
      <c r="C167" s="64" t="s">
        <v>55</v>
      </c>
      <c r="D167" s="65">
        <v>114.65</v>
      </c>
      <c r="E167" s="64" t="s">
        <v>367</v>
      </c>
      <c r="F167" s="65">
        <f t="shared" si="8"/>
        <v>10.588500000000002</v>
      </c>
      <c r="G167" s="66">
        <v>9</v>
      </c>
      <c r="H167" s="67"/>
      <c r="I167" s="65"/>
      <c r="J167" s="55"/>
    </row>
    <row r="168" spans="1:10" ht="12.75">
      <c r="A168" s="63" t="s">
        <v>368</v>
      </c>
      <c r="B168" s="64" t="s">
        <v>350</v>
      </c>
      <c r="C168" s="64" t="s">
        <v>58</v>
      </c>
      <c r="D168" s="65">
        <v>122</v>
      </c>
      <c r="E168" s="64" t="s">
        <v>369</v>
      </c>
      <c r="F168" s="65">
        <f t="shared" si="8"/>
        <v>10.03</v>
      </c>
      <c r="G168" s="66">
        <v>8</v>
      </c>
      <c r="H168" s="67"/>
      <c r="I168" s="65"/>
      <c r="J168" s="55"/>
    </row>
    <row r="169" spans="1:10" ht="12.75">
      <c r="A169" s="63" t="s">
        <v>370</v>
      </c>
      <c r="B169" s="64" t="s">
        <v>350</v>
      </c>
      <c r="C169" s="64" t="s">
        <v>61</v>
      </c>
      <c r="D169" s="65">
        <v>131</v>
      </c>
      <c r="E169" s="64" t="s">
        <v>371</v>
      </c>
      <c r="F169" s="65">
        <f t="shared" si="8"/>
        <v>10.75</v>
      </c>
      <c r="G169" s="66">
        <v>8</v>
      </c>
      <c r="H169" s="67"/>
      <c r="I169" s="65"/>
      <c r="J169" s="55"/>
    </row>
    <row r="170" spans="1:10" ht="12.75">
      <c r="A170" s="63" t="s">
        <v>372</v>
      </c>
      <c r="B170" s="64" t="s">
        <v>350</v>
      </c>
      <c r="C170" s="64" t="s">
        <v>64</v>
      </c>
      <c r="D170" s="65">
        <v>148</v>
      </c>
      <c r="E170" s="64" t="s">
        <v>373</v>
      </c>
      <c r="F170" s="65">
        <f t="shared" si="8"/>
        <v>10.629999999999999</v>
      </c>
      <c r="G170" s="66">
        <v>7</v>
      </c>
      <c r="H170" s="67"/>
      <c r="I170" s="65"/>
      <c r="J170" s="55"/>
    </row>
    <row r="171" spans="1:10" ht="12.75">
      <c r="A171" s="63" t="s">
        <v>374</v>
      </c>
      <c r="B171" s="64" t="s">
        <v>350</v>
      </c>
      <c r="C171" s="64" t="s">
        <v>150</v>
      </c>
      <c r="D171" s="65">
        <v>165</v>
      </c>
      <c r="E171" s="64" t="s">
        <v>375</v>
      </c>
      <c r="F171" s="65">
        <f t="shared" si="8"/>
        <v>10.17</v>
      </c>
      <c r="G171" s="66">
        <v>6</v>
      </c>
      <c r="H171" s="67"/>
      <c r="I171" s="65"/>
      <c r="J171" s="55"/>
    </row>
    <row r="172" spans="1:10" ht="12.75">
      <c r="A172" s="63" t="s">
        <v>376</v>
      </c>
      <c r="B172" s="64" t="s">
        <v>350</v>
      </c>
      <c r="C172" s="64" t="s">
        <v>156</v>
      </c>
      <c r="D172" s="65">
        <v>180</v>
      </c>
      <c r="E172" s="64" t="s">
        <v>377</v>
      </c>
      <c r="F172" s="65">
        <f t="shared" si="8"/>
        <v>11.07</v>
      </c>
      <c r="G172" s="66">
        <v>6</v>
      </c>
      <c r="H172" s="67"/>
      <c r="I172" s="65"/>
      <c r="J172" s="55"/>
    </row>
    <row r="173" spans="1:10" ht="12.75">
      <c r="A173" s="63" t="s">
        <v>378</v>
      </c>
      <c r="B173" s="64" t="s">
        <v>350</v>
      </c>
      <c r="C173" s="64" t="s">
        <v>159</v>
      </c>
      <c r="D173" s="65">
        <v>199</v>
      </c>
      <c r="E173" s="64" t="s">
        <v>379</v>
      </c>
      <c r="F173" s="65">
        <f t="shared" si="8"/>
        <v>10.219999999999999</v>
      </c>
      <c r="G173" s="66">
        <v>5</v>
      </c>
      <c r="H173" s="67"/>
      <c r="I173" s="65"/>
      <c r="J173" s="55"/>
    </row>
    <row r="174" spans="1:10" ht="12.75">
      <c r="A174" s="63" t="s">
        <v>380</v>
      </c>
      <c r="B174" s="64" t="s">
        <v>350</v>
      </c>
      <c r="C174" s="64" t="s">
        <v>162</v>
      </c>
      <c r="D174" s="65">
        <v>215</v>
      </c>
      <c r="E174" s="64" t="s">
        <v>381</v>
      </c>
      <c r="F174" s="65">
        <f t="shared" si="8"/>
        <v>11.02</v>
      </c>
      <c r="G174" s="66">
        <v>5</v>
      </c>
      <c r="H174" s="67"/>
      <c r="I174" s="65"/>
      <c r="J174" s="55"/>
    </row>
    <row r="175" spans="1:10" ht="12.75">
      <c r="A175" s="63" t="s">
        <v>382</v>
      </c>
      <c r="B175" s="64" t="s">
        <v>19</v>
      </c>
      <c r="C175" s="64" t="s">
        <v>31</v>
      </c>
      <c r="D175" s="65">
        <v>68</v>
      </c>
      <c r="E175" s="64" t="s">
        <v>383</v>
      </c>
      <c r="F175" s="65">
        <f t="shared" si="8"/>
        <v>9.79</v>
      </c>
      <c r="G175" s="66">
        <v>14</v>
      </c>
      <c r="H175" s="67"/>
      <c r="I175" s="65"/>
      <c r="J175" s="55"/>
    </row>
    <row r="176" spans="1:10" ht="12.75">
      <c r="A176" s="63" t="s">
        <v>384</v>
      </c>
      <c r="B176" s="64" t="s">
        <v>19</v>
      </c>
      <c r="C176" s="64" t="s">
        <v>34</v>
      </c>
      <c r="D176" s="65">
        <v>77.05</v>
      </c>
      <c r="E176" s="64" t="s">
        <v>385</v>
      </c>
      <c r="F176" s="65">
        <f t="shared" si="8"/>
        <v>10.2865</v>
      </c>
      <c r="G176" s="66">
        <v>13</v>
      </c>
      <c r="H176" s="67"/>
      <c r="I176" s="65"/>
      <c r="J176" s="55"/>
    </row>
    <row r="177" spans="1:10" ht="12.75">
      <c r="A177" s="63" t="s">
        <v>386</v>
      </c>
      <c r="B177" s="64" t="s">
        <v>19</v>
      </c>
      <c r="C177" s="64" t="s">
        <v>37</v>
      </c>
      <c r="D177" s="65">
        <v>85</v>
      </c>
      <c r="E177" s="64" t="s">
        <v>387</v>
      </c>
      <c r="F177" s="65">
        <f t="shared" si="8"/>
        <v>9.62</v>
      </c>
      <c r="G177" s="66">
        <v>11</v>
      </c>
      <c r="H177" s="67"/>
      <c r="I177" s="65"/>
      <c r="J177" s="55"/>
    </row>
    <row r="178" spans="1:10" ht="12.75">
      <c r="A178" s="63" t="s">
        <v>388</v>
      </c>
      <c r="B178" s="64" t="s">
        <v>19</v>
      </c>
      <c r="C178" s="64" t="s">
        <v>40</v>
      </c>
      <c r="D178" s="65">
        <v>97.55</v>
      </c>
      <c r="E178" s="64" t="s">
        <v>389</v>
      </c>
      <c r="F178" s="65">
        <f t="shared" si="8"/>
        <v>10.025</v>
      </c>
      <c r="G178" s="66">
        <v>10</v>
      </c>
      <c r="H178" s="67"/>
      <c r="I178" s="65"/>
      <c r="J178" s="55"/>
    </row>
    <row r="179" spans="1:10" ht="12.75">
      <c r="A179" s="63" t="s">
        <v>390</v>
      </c>
      <c r="B179" s="64" t="s">
        <v>19</v>
      </c>
      <c r="C179" s="64" t="s">
        <v>43</v>
      </c>
      <c r="D179" s="65">
        <v>108</v>
      </c>
      <c r="E179" s="64" t="s">
        <v>391</v>
      </c>
      <c r="F179" s="65">
        <f t="shared" si="8"/>
        <v>9.99</v>
      </c>
      <c r="G179" s="66">
        <v>9</v>
      </c>
      <c r="H179" s="67"/>
      <c r="I179" s="65"/>
      <c r="J179" s="55"/>
    </row>
    <row r="180" spans="1:10" ht="12.75">
      <c r="A180" s="63" t="s">
        <v>392</v>
      </c>
      <c r="B180" s="64" t="s">
        <v>19</v>
      </c>
      <c r="C180" s="64" t="s">
        <v>46</v>
      </c>
      <c r="D180" s="65">
        <v>120</v>
      </c>
      <c r="E180" s="64" t="s">
        <v>393</v>
      </c>
      <c r="F180" s="65">
        <f t="shared" si="8"/>
        <v>9.87</v>
      </c>
      <c r="G180" s="66">
        <v>8</v>
      </c>
      <c r="H180" s="67"/>
      <c r="I180" s="65"/>
      <c r="J180" s="55"/>
    </row>
    <row r="181" spans="1:10" ht="12.75">
      <c r="A181" s="63" t="s">
        <v>394</v>
      </c>
      <c r="B181" s="64" t="s">
        <v>19</v>
      </c>
      <c r="C181" s="64" t="s">
        <v>49</v>
      </c>
      <c r="D181" s="65">
        <v>130</v>
      </c>
      <c r="E181" s="64" t="s">
        <v>395</v>
      </c>
      <c r="F181" s="65">
        <f t="shared" si="8"/>
        <v>10.67</v>
      </c>
      <c r="G181" s="66">
        <v>8</v>
      </c>
      <c r="H181" s="67"/>
      <c r="I181" s="65"/>
      <c r="J181" s="55"/>
    </row>
    <row r="182" spans="1:10" ht="12.75">
      <c r="A182" s="63" t="s">
        <v>396</v>
      </c>
      <c r="B182" s="64" t="s">
        <v>19</v>
      </c>
      <c r="C182" s="64" t="s">
        <v>52</v>
      </c>
      <c r="D182" s="65">
        <v>142</v>
      </c>
      <c r="E182" s="64" t="s">
        <v>397</v>
      </c>
      <c r="F182" s="65">
        <f t="shared" si="8"/>
        <v>10.209999999999999</v>
      </c>
      <c r="G182" s="66">
        <v>7</v>
      </c>
      <c r="H182" s="67"/>
      <c r="I182" s="65"/>
      <c r="J182" s="55"/>
    </row>
    <row r="183" spans="1:10" ht="12.75">
      <c r="A183" s="63" t="s">
        <v>398</v>
      </c>
      <c r="B183" s="64" t="s">
        <v>19</v>
      </c>
      <c r="C183" s="64" t="s">
        <v>55</v>
      </c>
      <c r="D183" s="65">
        <v>153</v>
      </c>
      <c r="E183" s="64" t="s">
        <v>399</v>
      </c>
      <c r="F183" s="65">
        <f t="shared" si="8"/>
        <v>10.98</v>
      </c>
      <c r="G183" s="66">
        <v>7</v>
      </c>
      <c r="H183" s="67"/>
      <c r="I183" s="65"/>
      <c r="J183" s="55"/>
    </row>
    <row r="184" spans="1:10" ht="12.75">
      <c r="A184" s="63" t="s">
        <v>400</v>
      </c>
      <c r="B184" s="64" t="s">
        <v>19</v>
      </c>
      <c r="C184" s="64" t="s">
        <v>61</v>
      </c>
      <c r="D184" s="65">
        <v>172</v>
      </c>
      <c r="E184" s="64" t="s">
        <v>401</v>
      </c>
      <c r="F184" s="65">
        <f t="shared" si="8"/>
        <v>10.59</v>
      </c>
      <c r="G184" s="66">
        <v>6</v>
      </c>
      <c r="H184" s="67"/>
      <c r="I184" s="65"/>
      <c r="J184" s="55"/>
    </row>
    <row r="185" spans="1:10" ht="12.75">
      <c r="A185" s="63" t="s">
        <v>402</v>
      </c>
      <c r="B185" s="64" t="s">
        <v>19</v>
      </c>
      <c r="C185" s="64" t="s">
        <v>64</v>
      </c>
      <c r="D185" s="65">
        <v>196</v>
      </c>
      <c r="E185" s="64" t="s">
        <v>403</v>
      </c>
      <c r="F185" s="65">
        <f t="shared" si="8"/>
        <v>10.07</v>
      </c>
      <c r="G185" s="66">
        <v>5</v>
      </c>
      <c r="H185" s="67"/>
      <c r="I185" s="65"/>
      <c r="J185" s="55"/>
    </row>
    <row r="186" spans="1:10" ht="12.75">
      <c r="A186" s="63" t="s">
        <v>404</v>
      </c>
      <c r="B186" s="64" t="s">
        <v>19</v>
      </c>
      <c r="C186" s="64" t="s">
        <v>150</v>
      </c>
      <c r="D186" s="65">
        <v>217</v>
      </c>
      <c r="E186" s="64" t="s">
        <v>405</v>
      </c>
      <c r="F186" s="65">
        <f t="shared" si="8"/>
        <v>11.12</v>
      </c>
      <c r="G186" s="66">
        <v>5</v>
      </c>
      <c r="H186" s="67"/>
      <c r="I186" s="65"/>
      <c r="J186" s="55"/>
    </row>
    <row r="187" spans="1:10" ht="12.75">
      <c r="A187" s="63" t="s">
        <v>406</v>
      </c>
      <c r="B187" s="64" t="s">
        <v>19</v>
      </c>
      <c r="C187" s="64" t="s">
        <v>156</v>
      </c>
      <c r="D187" s="65">
        <v>243</v>
      </c>
      <c r="E187" s="64" t="s">
        <v>407</v>
      </c>
      <c r="F187" s="65">
        <f t="shared" si="8"/>
        <v>9.99</v>
      </c>
      <c r="G187" s="66">
        <v>4</v>
      </c>
      <c r="H187" s="67"/>
      <c r="I187" s="65"/>
      <c r="J187" s="55"/>
    </row>
    <row r="188" spans="1:10" ht="12.75">
      <c r="A188" s="63" t="s">
        <v>408</v>
      </c>
      <c r="B188" s="64" t="s">
        <v>19</v>
      </c>
      <c r="C188" s="64" t="s">
        <v>159</v>
      </c>
      <c r="D188" s="65">
        <v>260</v>
      </c>
      <c r="E188" s="64" t="s">
        <v>409</v>
      </c>
      <c r="F188" s="65">
        <f t="shared" si="8"/>
        <v>10.67</v>
      </c>
      <c r="G188" s="66">
        <v>4</v>
      </c>
      <c r="H188" s="67"/>
      <c r="I188" s="65"/>
      <c r="J188" s="55"/>
    </row>
    <row r="189" spans="1:10" ht="12.75">
      <c r="A189" s="69" t="s">
        <v>410</v>
      </c>
      <c r="B189" s="70" t="s">
        <v>19</v>
      </c>
      <c r="C189" s="70" t="s">
        <v>162</v>
      </c>
      <c r="D189" s="71">
        <v>279</v>
      </c>
      <c r="E189" s="70" t="s">
        <v>411</v>
      </c>
      <c r="F189" s="71">
        <f t="shared" si="8"/>
        <v>11.43</v>
      </c>
      <c r="G189" s="72">
        <v>4</v>
      </c>
      <c r="H189" s="73"/>
      <c r="I189" s="71"/>
      <c r="J189" s="57"/>
    </row>
    <row r="190" spans="1:10" ht="12.75">
      <c r="A190" s="74" t="s">
        <v>412</v>
      </c>
      <c r="B190" s="75"/>
      <c r="C190" s="75"/>
      <c r="D190" s="75"/>
      <c r="E190" s="75"/>
      <c r="F190" s="75"/>
      <c r="G190" s="75"/>
      <c r="H190" s="75"/>
      <c r="I190" s="75"/>
      <c r="J190" s="76"/>
    </row>
  </sheetData>
  <mergeCells count="8">
    <mergeCell ref="H136:J137"/>
    <mergeCell ref="A190:J190"/>
    <mergeCell ref="A1:D5"/>
    <mergeCell ref="E1:J5"/>
    <mergeCell ref="A6:D6"/>
    <mergeCell ref="E6:G6"/>
    <mergeCell ref="H6:J6"/>
    <mergeCell ref="H113:J114"/>
  </mergeCells>
  <printOptions horizontalCentered="1"/>
  <pageMargins left="0.5" right="0.5" top="1" bottom="0.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&amp;P&amp;R*Wts. &amp; Qtys. are Approximate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bennett</dc:creator>
  <cp:keywords/>
  <dc:description/>
  <cp:lastModifiedBy>jesse bennett</cp:lastModifiedBy>
  <dcterms:created xsi:type="dcterms:W3CDTF">2023-10-25T17:59:36Z</dcterms:created>
  <dcterms:modified xsi:type="dcterms:W3CDTF">2023-10-25T18:01:11Z</dcterms:modified>
  <cp:category/>
  <cp:version/>
  <cp:contentType/>
  <cp:contentStatus/>
</cp:coreProperties>
</file>