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730" yWindow="1320" windowWidth="23055" windowHeight="14880" activeTab="0"/>
  </bookViews>
  <sheets>
    <sheet name="NF Grade 5" sheetId="1" r:id="rId1"/>
  </sheets>
  <definedNames>
    <definedName name="_xlnm.Print_Area" localSheetId="0">'NF Grade 5'!$A$1:$J$140</definedName>
    <definedName name="_xlnm.Print_Titles" localSheetId="0">'NF Grade 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<sst xmlns="http://schemas.openxmlformats.org/spreadsheetml/2006/main" count="479" uniqueCount="225">
  <si>
    <r>
      <t>NF - Grade 5 Bolt</t>
    </r>
    <r>
      <rPr>
        <sz val="12"/>
        <rFont val="Arial"/>
        <family val="2"/>
      </rPr>
      <t xml:space="preserve">
Fine Thread
Plated</t>
    </r>
  </si>
  <si>
    <t>Product</t>
  </si>
  <si>
    <t>Bin Pack ( 5LB )</t>
  </si>
  <si>
    <t>Store Pack (2LB)</t>
  </si>
  <si>
    <t>Part Number</t>
  </si>
  <si>
    <t>Dia.</t>
  </si>
  <si>
    <t>Length</t>
  </si>
  <si>
    <t>*WT./C</t>
  </si>
  <si>
    <t>Barcode</t>
  </si>
  <si>
    <t>*Wt.</t>
  </si>
  <si>
    <t>*Qty</t>
  </si>
  <si>
    <t>HF5Z25F050</t>
  </si>
  <si>
    <t>1/4</t>
  </si>
  <si>
    <t>1/2</t>
  </si>
  <si>
    <t>406</t>
  </si>
  <si>
    <t>HF5Z25F062</t>
  </si>
  <si>
    <t>5/8</t>
  </si>
  <si>
    <t>362</t>
  </si>
  <si>
    <t>HF5Z25F075</t>
  </si>
  <si>
    <t>3/4</t>
  </si>
  <si>
    <t>325</t>
  </si>
  <si>
    <t>HF5Z25F087</t>
  </si>
  <si>
    <t>7/8</t>
  </si>
  <si>
    <t>305</t>
  </si>
  <si>
    <t>HF5Z25F100</t>
  </si>
  <si>
    <t>1</t>
  </si>
  <si>
    <t>266</t>
  </si>
  <si>
    <t>HF5Z25F125</t>
  </si>
  <si>
    <t>1 1/4</t>
  </si>
  <si>
    <t>227</t>
  </si>
  <si>
    <t>HF5Z25F150</t>
  </si>
  <si>
    <t>1 1/2</t>
  </si>
  <si>
    <t>199</t>
  </si>
  <si>
    <t>HF5Z25F175</t>
  </si>
  <si>
    <t>1 3/4</t>
  </si>
  <si>
    <t>180</t>
  </si>
  <si>
    <t>HF5Z25F200</t>
  </si>
  <si>
    <t>2</t>
  </si>
  <si>
    <t>155</t>
  </si>
  <si>
    <t>HF5Z25F225</t>
  </si>
  <si>
    <t>2 1/4</t>
  </si>
  <si>
    <t>141</t>
  </si>
  <si>
    <t>HF5Z25F250</t>
  </si>
  <si>
    <t>2 1/2</t>
  </si>
  <si>
    <t>128</t>
  </si>
  <si>
    <t>HF5Z25F300</t>
  </si>
  <si>
    <t>3</t>
  </si>
  <si>
    <t>108</t>
  </si>
  <si>
    <t>HF5Z25F350</t>
  </si>
  <si>
    <t>3 1/2</t>
  </si>
  <si>
    <t>95</t>
  </si>
  <si>
    <t>HF5Z25F400</t>
  </si>
  <si>
    <t>4</t>
  </si>
  <si>
    <t>84</t>
  </si>
  <si>
    <t>HF5Z25F450</t>
  </si>
  <si>
    <t>4 1/2</t>
  </si>
  <si>
    <t>76</t>
  </si>
  <si>
    <t>HF5Z25F500</t>
  </si>
  <si>
    <t>5</t>
  </si>
  <si>
    <t>68</t>
  </si>
  <si>
    <t>HF5Z25F550</t>
  </si>
  <si>
    <t>5 1/2</t>
  </si>
  <si>
    <t>63</t>
  </si>
  <si>
    <t>HF5Z25F600</t>
  </si>
  <si>
    <t>6</t>
  </si>
  <si>
    <t>58</t>
  </si>
  <si>
    <t>HF5Z31F075</t>
  </si>
  <si>
    <t>5/16</t>
  </si>
  <si>
    <t>HF5Z31F087</t>
  </si>
  <si>
    <t>184</t>
  </si>
  <si>
    <t>HF5Z31F100</t>
  </si>
  <si>
    <t>165</t>
  </si>
  <si>
    <t>HF5Z31F125</t>
  </si>
  <si>
    <t>148</t>
  </si>
  <si>
    <t>HF5Z31F150</t>
  </si>
  <si>
    <t>125</t>
  </si>
  <si>
    <t>HF5Z31F200</t>
  </si>
  <si>
    <t>HF5Z31F250</t>
  </si>
  <si>
    <t>HF5Z31F275</t>
  </si>
  <si>
    <t>2 3/4</t>
  </si>
  <si>
    <t>HF5Z31F300</t>
  </si>
  <si>
    <t>HF5Z31F350</t>
  </si>
  <si>
    <t>HF5Z31F400</t>
  </si>
  <si>
    <t>HF5Z31F450</t>
  </si>
  <si>
    <t>HF5Z31F500</t>
  </si>
  <si>
    <t>HF5Z31F550</t>
  </si>
  <si>
    <t>HF5Z31F600</t>
  </si>
  <si>
    <t>HF5Z37F075</t>
  </si>
  <si>
    <t>3/8</t>
  </si>
  <si>
    <t>HF5Z37F100</t>
  </si>
  <si>
    <t>HF5Z37F125</t>
  </si>
  <si>
    <t>HF5Z37F150</t>
  </si>
  <si>
    <t>HF5Z37F175</t>
  </si>
  <si>
    <t>HF5Z37F200</t>
  </si>
  <si>
    <t>HF5Z37F250</t>
  </si>
  <si>
    <t>HF5Z37F300</t>
  </si>
  <si>
    <t>HF5Z37F350</t>
  </si>
  <si>
    <t>42</t>
  </si>
  <si>
    <t>HF5Z37F400</t>
  </si>
  <si>
    <t>37</t>
  </si>
  <si>
    <t>HF5Z37F450</t>
  </si>
  <si>
    <t>33</t>
  </si>
  <si>
    <t>HF5Z37F500</t>
  </si>
  <si>
    <t>30</t>
  </si>
  <si>
    <t>HF5Z37F550</t>
  </si>
  <si>
    <t>27</t>
  </si>
  <si>
    <t>HF5Z37F600</t>
  </si>
  <si>
    <t>25</t>
  </si>
  <si>
    <t>HF5Z43F075</t>
  </si>
  <si>
    <t>7/16</t>
  </si>
  <si>
    <t>94</t>
  </si>
  <si>
    <t>HF5Z43F100</t>
  </si>
  <si>
    <t>74</t>
  </si>
  <si>
    <t>HF5Z43F125</t>
  </si>
  <si>
    <t>71</t>
  </si>
  <si>
    <t>HF5Z43F150</t>
  </si>
  <si>
    <t>HF5Z43F200</t>
  </si>
  <si>
    <t>49</t>
  </si>
  <si>
    <t>HF5Z43F250</t>
  </si>
  <si>
    <t>41</t>
  </si>
  <si>
    <t>HF5Z43F300</t>
  </si>
  <si>
    <t>34</t>
  </si>
  <si>
    <t>HF5Z43F350</t>
  </si>
  <si>
    <t>31</t>
  </si>
  <si>
    <t>HF5Z43F400</t>
  </si>
  <si>
    <t>HF5Z43F450</t>
  </si>
  <si>
    <t>HF5Z43F500</t>
  </si>
  <si>
    <t>22</t>
  </si>
  <si>
    <t>HF5Z43F550</t>
  </si>
  <si>
    <t>20</t>
  </si>
  <si>
    <t>HF5Z43F600</t>
  </si>
  <si>
    <t>19</t>
  </si>
  <si>
    <t>HF5Z50F075</t>
  </si>
  <si>
    <t>HF5Z50F100</t>
  </si>
  <si>
    <t>HF5Z50F125</t>
  </si>
  <si>
    <t>HF5Z50F150</t>
  </si>
  <si>
    <t>HF5Z50F175</t>
  </si>
  <si>
    <t>HF5Z50F200</t>
  </si>
  <si>
    <t>HF5Z50F225</t>
  </si>
  <si>
    <t>HF5Z50F250</t>
  </si>
  <si>
    <t>HF5Z50F300</t>
  </si>
  <si>
    <t>HF5Z50F350</t>
  </si>
  <si>
    <t>HF5Z50F400</t>
  </si>
  <si>
    <t>HF5Z50F450</t>
  </si>
  <si>
    <t>HF5Z50F500</t>
  </si>
  <si>
    <t>HF5Z50F550</t>
  </si>
  <si>
    <t>HF5Z50F600</t>
  </si>
  <si>
    <t>HF5Z56F100</t>
  </si>
  <si>
    <t>9/16</t>
  </si>
  <si>
    <t>HF5Z56F125</t>
  </si>
  <si>
    <t>HF5Z56F150</t>
  </si>
  <si>
    <t>HF5Z56F175</t>
  </si>
  <si>
    <t>HF5Z56F200</t>
  </si>
  <si>
    <t>HF5Z56F250</t>
  </si>
  <si>
    <t>HF5Z56F300</t>
  </si>
  <si>
    <t>HF5Z56F350</t>
  </si>
  <si>
    <t>18</t>
  </si>
  <si>
    <t>HF5Z56F400</t>
  </si>
  <si>
    <t>16</t>
  </si>
  <si>
    <t>HF5Z56F450</t>
  </si>
  <si>
    <t>14</t>
  </si>
  <si>
    <t>HF5Z56F500</t>
  </si>
  <si>
    <t>13</t>
  </si>
  <si>
    <t>HF5Z56F550</t>
  </si>
  <si>
    <t>12</t>
  </si>
  <si>
    <t>HF5Z56F600</t>
  </si>
  <si>
    <t>11</t>
  </si>
  <si>
    <t>HF5Z62F100</t>
  </si>
  <si>
    <t>32</t>
  </si>
  <si>
    <t>HF5Z62F125</t>
  </si>
  <si>
    <t>29</t>
  </si>
  <si>
    <t>HF5Z62F150</t>
  </si>
  <si>
    <t>26</t>
  </si>
  <si>
    <t>HF5Z62F175</t>
  </si>
  <si>
    <t>24</t>
  </si>
  <si>
    <t>HF5Z62F200</t>
  </si>
  <si>
    <t>HF5Z62F225</t>
  </si>
  <si>
    <t>HF5Z62F250</t>
  </si>
  <si>
    <t>HF5Z62F275</t>
  </si>
  <si>
    <t>17</t>
  </si>
  <si>
    <t>HF5Z62F300</t>
  </si>
  <si>
    <t>15</t>
  </si>
  <si>
    <t>HF5Z62F350</t>
  </si>
  <si>
    <t>HF5Z62F400</t>
  </si>
  <si>
    <t>HF5Z62F450</t>
  </si>
  <si>
    <t>HF5Z62F500</t>
  </si>
  <si>
    <t>10</t>
  </si>
  <si>
    <t>HF5Z62F550</t>
  </si>
  <si>
    <t>9</t>
  </si>
  <si>
    <t>HF5Z62F600</t>
  </si>
  <si>
    <t>HF5Z75F100</t>
  </si>
  <si>
    <t>HF5Z75F150</t>
  </si>
  <si>
    <t>HF5Z75F175</t>
  </si>
  <si>
    <t>HF5Z75F200</t>
  </si>
  <si>
    <t>HF5Z75F225</t>
  </si>
  <si>
    <t>HF5Z75F250</t>
  </si>
  <si>
    <t>HF5Z75F300</t>
  </si>
  <si>
    <t>HF5Z75F350</t>
  </si>
  <si>
    <t>HF5Z75F400</t>
  </si>
  <si>
    <t>HF5Z75F450</t>
  </si>
  <si>
    <t>HF5Z75F500</t>
  </si>
  <si>
    <t>HF5Z75F550</t>
  </si>
  <si>
    <t>HF5Z75F600</t>
  </si>
  <si>
    <t>HF5Z75F650</t>
  </si>
  <si>
    <t>6 1/2</t>
  </si>
  <si>
    <t>HF5Z75F700</t>
  </si>
  <si>
    <t>7</t>
  </si>
  <si>
    <t>HF5Z75F800</t>
  </si>
  <si>
    <t>8</t>
  </si>
  <si>
    <t>HF5Z87F200</t>
  </si>
  <si>
    <t>HF5Z87F250</t>
  </si>
  <si>
    <t>HF5Z87F300</t>
  </si>
  <si>
    <t>HF5Z87F350</t>
  </si>
  <si>
    <t>HF5Z87F400</t>
  </si>
  <si>
    <t>HF5Z87F450</t>
  </si>
  <si>
    <t>HF5Z87F500</t>
  </si>
  <si>
    <t>HF5Z87F550</t>
  </si>
  <si>
    <t>HF5Z87F600</t>
  </si>
  <si>
    <t>72989629752</t>
  </si>
  <si>
    <t>HF5ZN100F200</t>
  </si>
  <si>
    <t>72989629761</t>
  </si>
  <si>
    <t>HF5ZN100F300</t>
  </si>
  <si>
    <t>HF5ZN100F400</t>
  </si>
  <si>
    <t>HF5ZN100F500</t>
  </si>
  <si>
    <t>HF5ZN100F600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</si>
</sst>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0" xfId="0" applyFont="1"/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104775</xdr:rowOff>
    </xdr:from>
    <xdr:to>
      <xdr:col>3</xdr:col>
      <xdr:colOff>333375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104775"/>
          <a:ext cx="2009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4387-A5EA-4366-9FF8-6277FF75B6A2}">
  <dimension ref="A1:K142"/>
  <sheetViews>
    <sheetView showZeros="0" tabSelected="1" workbookViewId="0" topLeftCell="A1">
      <selection activeCell="K1" sqref="K1"/>
    </sheetView>
  </sheetViews>
  <sheetFormatPr defaultColWidth="9.140625" defaultRowHeight="12.75"/>
  <cols>
    <col min="1" max="1" width="18.7109375" style="41" customWidth="1"/>
    <col min="2" max="4" width="6.7109375" style="45" customWidth="1"/>
    <col min="5" max="5" width="15.7109375" style="45" customWidth="1"/>
    <col min="6" max="7" width="6.7109375" style="45" customWidth="1"/>
    <col min="8" max="8" width="15.7109375" style="7" customWidth="1"/>
    <col min="9" max="10" width="6.7109375" style="7" customWidth="1"/>
    <col min="11" max="256" width="9.140625" style="7" customWidth="1"/>
    <col min="257" max="257" width="18.7109375" style="7" customWidth="1"/>
    <col min="258" max="260" width="6.7109375" style="7" customWidth="1"/>
    <col min="261" max="261" width="15.7109375" style="7" customWidth="1"/>
    <col min="262" max="263" width="6.7109375" style="7" customWidth="1"/>
    <col min="264" max="264" width="15.7109375" style="7" customWidth="1"/>
    <col min="265" max="266" width="6.7109375" style="7" customWidth="1"/>
    <col min="267" max="512" width="9.140625" style="7" customWidth="1"/>
    <col min="513" max="513" width="18.7109375" style="7" customWidth="1"/>
    <col min="514" max="516" width="6.7109375" style="7" customWidth="1"/>
    <col min="517" max="517" width="15.7109375" style="7" customWidth="1"/>
    <col min="518" max="519" width="6.7109375" style="7" customWidth="1"/>
    <col min="520" max="520" width="15.7109375" style="7" customWidth="1"/>
    <col min="521" max="522" width="6.7109375" style="7" customWidth="1"/>
    <col min="523" max="768" width="9.140625" style="7" customWidth="1"/>
    <col min="769" max="769" width="18.7109375" style="7" customWidth="1"/>
    <col min="770" max="772" width="6.7109375" style="7" customWidth="1"/>
    <col min="773" max="773" width="15.7109375" style="7" customWidth="1"/>
    <col min="774" max="775" width="6.7109375" style="7" customWidth="1"/>
    <col min="776" max="776" width="15.7109375" style="7" customWidth="1"/>
    <col min="777" max="778" width="6.7109375" style="7" customWidth="1"/>
    <col min="779" max="1024" width="9.140625" style="7" customWidth="1"/>
    <col min="1025" max="1025" width="18.7109375" style="7" customWidth="1"/>
    <col min="1026" max="1028" width="6.7109375" style="7" customWidth="1"/>
    <col min="1029" max="1029" width="15.7109375" style="7" customWidth="1"/>
    <col min="1030" max="1031" width="6.7109375" style="7" customWidth="1"/>
    <col min="1032" max="1032" width="15.7109375" style="7" customWidth="1"/>
    <col min="1033" max="1034" width="6.7109375" style="7" customWidth="1"/>
    <col min="1035" max="1280" width="9.140625" style="7" customWidth="1"/>
    <col min="1281" max="1281" width="18.7109375" style="7" customWidth="1"/>
    <col min="1282" max="1284" width="6.7109375" style="7" customWidth="1"/>
    <col min="1285" max="1285" width="15.7109375" style="7" customWidth="1"/>
    <col min="1286" max="1287" width="6.7109375" style="7" customWidth="1"/>
    <col min="1288" max="1288" width="15.7109375" style="7" customWidth="1"/>
    <col min="1289" max="1290" width="6.7109375" style="7" customWidth="1"/>
    <col min="1291" max="1536" width="9.140625" style="7" customWidth="1"/>
    <col min="1537" max="1537" width="18.7109375" style="7" customWidth="1"/>
    <col min="1538" max="1540" width="6.7109375" style="7" customWidth="1"/>
    <col min="1541" max="1541" width="15.7109375" style="7" customWidth="1"/>
    <col min="1542" max="1543" width="6.7109375" style="7" customWidth="1"/>
    <col min="1544" max="1544" width="15.7109375" style="7" customWidth="1"/>
    <col min="1545" max="1546" width="6.7109375" style="7" customWidth="1"/>
    <col min="1547" max="1792" width="9.140625" style="7" customWidth="1"/>
    <col min="1793" max="1793" width="18.7109375" style="7" customWidth="1"/>
    <col min="1794" max="1796" width="6.7109375" style="7" customWidth="1"/>
    <col min="1797" max="1797" width="15.7109375" style="7" customWidth="1"/>
    <col min="1798" max="1799" width="6.7109375" style="7" customWidth="1"/>
    <col min="1800" max="1800" width="15.7109375" style="7" customWidth="1"/>
    <col min="1801" max="1802" width="6.7109375" style="7" customWidth="1"/>
    <col min="1803" max="2048" width="9.140625" style="7" customWidth="1"/>
    <col min="2049" max="2049" width="18.7109375" style="7" customWidth="1"/>
    <col min="2050" max="2052" width="6.7109375" style="7" customWidth="1"/>
    <col min="2053" max="2053" width="15.7109375" style="7" customWidth="1"/>
    <col min="2054" max="2055" width="6.7109375" style="7" customWidth="1"/>
    <col min="2056" max="2056" width="15.7109375" style="7" customWidth="1"/>
    <col min="2057" max="2058" width="6.7109375" style="7" customWidth="1"/>
    <col min="2059" max="2304" width="9.140625" style="7" customWidth="1"/>
    <col min="2305" max="2305" width="18.7109375" style="7" customWidth="1"/>
    <col min="2306" max="2308" width="6.7109375" style="7" customWidth="1"/>
    <col min="2309" max="2309" width="15.7109375" style="7" customWidth="1"/>
    <col min="2310" max="2311" width="6.7109375" style="7" customWidth="1"/>
    <col min="2312" max="2312" width="15.7109375" style="7" customWidth="1"/>
    <col min="2313" max="2314" width="6.7109375" style="7" customWidth="1"/>
    <col min="2315" max="2560" width="9.140625" style="7" customWidth="1"/>
    <col min="2561" max="2561" width="18.7109375" style="7" customWidth="1"/>
    <col min="2562" max="2564" width="6.7109375" style="7" customWidth="1"/>
    <col min="2565" max="2565" width="15.7109375" style="7" customWidth="1"/>
    <col min="2566" max="2567" width="6.7109375" style="7" customWidth="1"/>
    <col min="2568" max="2568" width="15.7109375" style="7" customWidth="1"/>
    <col min="2569" max="2570" width="6.7109375" style="7" customWidth="1"/>
    <col min="2571" max="2816" width="9.140625" style="7" customWidth="1"/>
    <col min="2817" max="2817" width="18.7109375" style="7" customWidth="1"/>
    <col min="2818" max="2820" width="6.7109375" style="7" customWidth="1"/>
    <col min="2821" max="2821" width="15.7109375" style="7" customWidth="1"/>
    <col min="2822" max="2823" width="6.7109375" style="7" customWidth="1"/>
    <col min="2824" max="2824" width="15.7109375" style="7" customWidth="1"/>
    <col min="2825" max="2826" width="6.7109375" style="7" customWidth="1"/>
    <col min="2827" max="3072" width="9.140625" style="7" customWidth="1"/>
    <col min="3073" max="3073" width="18.7109375" style="7" customWidth="1"/>
    <col min="3074" max="3076" width="6.7109375" style="7" customWidth="1"/>
    <col min="3077" max="3077" width="15.7109375" style="7" customWidth="1"/>
    <col min="3078" max="3079" width="6.7109375" style="7" customWidth="1"/>
    <col min="3080" max="3080" width="15.7109375" style="7" customWidth="1"/>
    <col min="3081" max="3082" width="6.7109375" style="7" customWidth="1"/>
    <col min="3083" max="3328" width="9.140625" style="7" customWidth="1"/>
    <col min="3329" max="3329" width="18.7109375" style="7" customWidth="1"/>
    <col min="3330" max="3332" width="6.7109375" style="7" customWidth="1"/>
    <col min="3333" max="3333" width="15.7109375" style="7" customWidth="1"/>
    <col min="3334" max="3335" width="6.7109375" style="7" customWidth="1"/>
    <col min="3336" max="3336" width="15.7109375" style="7" customWidth="1"/>
    <col min="3337" max="3338" width="6.7109375" style="7" customWidth="1"/>
    <col min="3339" max="3584" width="9.140625" style="7" customWidth="1"/>
    <col min="3585" max="3585" width="18.7109375" style="7" customWidth="1"/>
    <col min="3586" max="3588" width="6.7109375" style="7" customWidth="1"/>
    <col min="3589" max="3589" width="15.7109375" style="7" customWidth="1"/>
    <col min="3590" max="3591" width="6.7109375" style="7" customWidth="1"/>
    <col min="3592" max="3592" width="15.7109375" style="7" customWidth="1"/>
    <col min="3593" max="3594" width="6.7109375" style="7" customWidth="1"/>
    <col min="3595" max="3840" width="9.140625" style="7" customWidth="1"/>
    <col min="3841" max="3841" width="18.7109375" style="7" customWidth="1"/>
    <col min="3842" max="3844" width="6.7109375" style="7" customWidth="1"/>
    <col min="3845" max="3845" width="15.7109375" style="7" customWidth="1"/>
    <col min="3846" max="3847" width="6.7109375" style="7" customWidth="1"/>
    <col min="3848" max="3848" width="15.7109375" style="7" customWidth="1"/>
    <col min="3849" max="3850" width="6.7109375" style="7" customWidth="1"/>
    <col min="3851" max="4096" width="9.140625" style="7" customWidth="1"/>
    <col min="4097" max="4097" width="18.7109375" style="7" customWidth="1"/>
    <col min="4098" max="4100" width="6.7109375" style="7" customWidth="1"/>
    <col min="4101" max="4101" width="15.7109375" style="7" customWidth="1"/>
    <col min="4102" max="4103" width="6.7109375" style="7" customWidth="1"/>
    <col min="4104" max="4104" width="15.7109375" style="7" customWidth="1"/>
    <col min="4105" max="4106" width="6.7109375" style="7" customWidth="1"/>
    <col min="4107" max="4352" width="9.140625" style="7" customWidth="1"/>
    <col min="4353" max="4353" width="18.7109375" style="7" customWidth="1"/>
    <col min="4354" max="4356" width="6.7109375" style="7" customWidth="1"/>
    <col min="4357" max="4357" width="15.7109375" style="7" customWidth="1"/>
    <col min="4358" max="4359" width="6.7109375" style="7" customWidth="1"/>
    <col min="4360" max="4360" width="15.7109375" style="7" customWidth="1"/>
    <col min="4361" max="4362" width="6.7109375" style="7" customWidth="1"/>
    <col min="4363" max="4608" width="9.140625" style="7" customWidth="1"/>
    <col min="4609" max="4609" width="18.7109375" style="7" customWidth="1"/>
    <col min="4610" max="4612" width="6.7109375" style="7" customWidth="1"/>
    <col min="4613" max="4613" width="15.7109375" style="7" customWidth="1"/>
    <col min="4614" max="4615" width="6.7109375" style="7" customWidth="1"/>
    <col min="4616" max="4616" width="15.7109375" style="7" customWidth="1"/>
    <col min="4617" max="4618" width="6.7109375" style="7" customWidth="1"/>
    <col min="4619" max="4864" width="9.140625" style="7" customWidth="1"/>
    <col min="4865" max="4865" width="18.7109375" style="7" customWidth="1"/>
    <col min="4866" max="4868" width="6.7109375" style="7" customWidth="1"/>
    <col min="4869" max="4869" width="15.7109375" style="7" customWidth="1"/>
    <col min="4870" max="4871" width="6.7109375" style="7" customWidth="1"/>
    <col min="4872" max="4872" width="15.7109375" style="7" customWidth="1"/>
    <col min="4873" max="4874" width="6.7109375" style="7" customWidth="1"/>
    <col min="4875" max="5120" width="9.140625" style="7" customWidth="1"/>
    <col min="5121" max="5121" width="18.7109375" style="7" customWidth="1"/>
    <col min="5122" max="5124" width="6.7109375" style="7" customWidth="1"/>
    <col min="5125" max="5125" width="15.7109375" style="7" customWidth="1"/>
    <col min="5126" max="5127" width="6.7109375" style="7" customWidth="1"/>
    <col min="5128" max="5128" width="15.7109375" style="7" customWidth="1"/>
    <col min="5129" max="5130" width="6.7109375" style="7" customWidth="1"/>
    <col min="5131" max="5376" width="9.140625" style="7" customWidth="1"/>
    <col min="5377" max="5377" width="18.7109375" style="7" customWidth="1"/>
    <col min="5378" max="5380" width="6.7109375" style="7" customWidth="1"/>
    <col min="5381" max="5381" width="15.7109375" style="7" customWidth="1"/>
    <col min="5382" max="5383" width="6.7109375" style="7" customWidth="1"/>
    <col min="5384" max="5384" width="15.7109375" style="7" customWidth="1"/>
    <col min="5385" max="5386" width="6.7109375" style="7" customWidth="1"/>
    <col min="5387" max="5632" width="9.140625" style="7" customWidth="1"/>
    <col min="5633" max="5633" width="18.7109375" style="7" customWidth="1"/>
    <col min="5634" max="5636" width="6.7109375" style="7" customWidth="1"/>
    <col min="5637" max="5637" width="15.7109375" style="7" customWidth="1"/>
    <col min="5638" max="5639" width="6.7109375" style="7" customWidth="1"/>
    <col min="5640" max="5640" width="15.7109375" style="7" customWidth="1"/>
    <col min="5641" max="5642" width="6.7109375" style="7" customWidth="1"/>
    <col min="5643" max="5888" width="9.140625" style="7" customWidth="1"/>
    <col min="5889" max="5889" width="18.7109375" style="7" customWidth="1"/>
    <col min="5890" max="5892" width="6.7109375" style="7" customWidth="1"/>
    <col min="5893" max="5893" width="15.7109375" style="7" customWidth="1"/>
    <col min="5894" max="5895" width="6.7109375" style="7" customWidth="1"/>
    <col min="5896" max="5896" width="15.7109375" style="7" customWidth="1"/>
    <col min="5897" max="5898" width="6.7109375" style="7" customWidth="1"/>
    <col min="5899" max="6144" width="9.140625" style="7" customWidth="1"/>
    <col min="6145" max="6145" width="18.7109375" style="7" customWidth="1"/>
    <col min="6146" max="6148" width="6.7109375" style="7" customWidth="1"/>
    <col min="6149" max="6149" width="15.7109375" style="7" customWidth="1"/>
    <col min="6150" max="6151" width="6.7109375" style="7" customWidth="1"/>
    <col min="6152" max="6152" width="15.7109375" style="7" customWidth="1"/>
    <col min="6153" max="6154" width="6.7109375" style="7" customWidth="1"/>
    <col min="6155" max="6400" width="9.140625" style="7" customWidth="1"/>
    <col min="6401" max="6401" width="18.7109375" style="7" customWidth="1"/>
    <col min="6402" max="6404" width="6.7109375" style="7" customWidth="1"/>
    <col min="6405" max="6405" width="15.7109375" style="7" customWidth="1"/>
    <col min="6406" max="6407" width="6.7109375" style="7" customWidth="1"/>
    <col min="6408" max="6408" width="15.7109375" style="7" customWidth="1"/>
    <col min="6409" max="6410" width="6.7109375" style="7" customWidth="1"/>
    <col min="6411" max="6656" width="9.140625" style="7" customWidth="1"/>
    <col min="6657" max="6657" width="18.7109375" style="7" customWidth="1"/>
    <col min="6658" max="6660" width="6.7109375" style="7" customWidth="1"/>
    <col min="6661" max="6661" width="15.7109375" style="7" customWidth="1"/>
    <col min="6662" max="6663" width="6.7109375" style="7" customWidth="1"/>
    <col min="6664" max="6664" width="15.7109375" style="7" customWidth="1"/>
    <col min="6665" max="6666" width="6.7109375" style="7" customWidth="1"/>
    <col min="6667" max="6912" width="9.140625" style="7" customWidth="1"/>
    <col min="6913" max="6913" width="18.7109375" style="7" customWidth="1"/>
    <col min="6914" max="6916" width="6.7109375" style="7" customWidth="1"/>
    <col min="6917" max="6917" width="15.7109375" style="7" customWidth="1"/>
    <col min="6918" max="6919" width="6.7109375" style="7" customWidth="1"/>
    <col min="6920" max="6920" width="15.7109375" style="7" customWidth="1"/>
    <col min="6921" max="6922" width="6.7109375" style="7" customWidth="1"/>
    <col min="6923" max="7168" width="9.140625" style="7" customWidth="1"/>
    <col min="7169" max="7169" width="18.7109375" style="7" customWidth="1"/>
    <col min="7170" max="7172" width="6.7109375" style="7" customWidth="1"/>
    <col min="7173" max="7173" width="15.7109375" style="7" customWidth="1"/>
    <col min="7174" max="7175" width="6.7109375" style="7" customWidth="1"/>
    <col min="7176" max="7176" width="15.7109375" style="7" customWidth="1"/>
    <col min="7177" max="7178" width="6.7109375" style="7" customWidth="1"/>
    <col min="7179" max="7424" width="9.140625" style="7" customWidth="1"/>
    <col min="7425" max="7425" width="18.7109375" style="7" customWidth="1"/>
    <col min="7426" max="7428" width="6.7109375" style="7" customWidth="1"/>
    <col min="7429" max="7429" width="15.7109375" style="7" customWidth="1"/>
    <col min="7430" max="7431" width="6.7109375" style="7" customWidth="1"/>
    <col min="7432" max="7432" width="15.7109375" style="7" customWidth="1"/>
    <col min="7433" max="7434" width="6.7109375" style="7" customWidth="1"/>
    <col min="7435" max="7680" width="9.140625" style="7" customWidth="1"/>
    <col min="7681" max="7681" width="18.7109375" style="7" customWidth="1"/>
    <col min="7682" max="7684" width="6.7109375" style="7" customWidth="1"/>
    <col min="7685" max="7685" width="15.7109375" style="7" customWidth="1"/>
    <col min="7686" max="7687" width="6.7109375" style="7" customWidth="1"/>
    <col min="7688" max="7688" width="15.7109375" style="7" customWidth="1"/>
    <col min="7689" max="7690" width="6.7109375" style="7" customWidth="1"/>
    <col min="7691" max="7936" width="9.140625" style="7" customWidth="1"/>
    <col min="7937" max="7937" width="18.7109375" style="7" customWidth="1"/>
    <col min="7938" max="7940" width="6.7109375" style="7" customWidth="1"/>
    <col min="7941" max="7941" width="15.7109375" style="7" customWidth="1"/>
    <col min="7942" max="7943" width="6.7109375" style="7" customWidth="1"/>
    <col min="7944" max="7944" width="15.7109375" style="7" customWidth="1"/>
    <col min="7945" max="7946" width="6.7109375" style="7" customWidth="1"/>
    <col min="7947" max="8192" width="9.140625" style="7" customWidth="1"/>
    <col min="8193" max="8193" width="18.7109375" style="7" customWidth="1"/>
    <col min="8194" max="8196" width="6.7109375" style="7" customWidth="1"/>
    <col min="8197" max="8197" width="15.7109375" style="7" customWidth="1"/>
    <col min="8198" max="8199" width="6.7109375" style="7" customWidth="1"/>
    <col min="8200" max="8200" width="15.7109375" style="7" customWidth="1"/>
    <col min="8201" max="8202" width="6.7109375" style="7" customWidth="1"/>
    <col min="8203" max="8448" width="9.140625" style="7" customWidth="1"/>
    <col min="8449" max="8449" width="18.7109375" style="7" customWidth="1"/>
    <col min="8450" max="8452" width="6.7109375" style="7" customWidth="1"/>
    <col min="8453" max="8453" width="15.7109375" style="7" customWidth="1"/>
    <col min="8454" max="8455" width="6.7109375" style="7" customWidth="1"/>
    <col min="8456" max="8456" width="15.7109375" style="7" customWidth="1"/>
    <col min="8457" max="8458" width="6.7109375" style="7" customWidth="1"/>
    <col min="8459" max="8704" width="9.140625" style="7" customWidth="1"/>
    <col min="8705" max="8705" width="18.7109375" style="7" customWidth="1"/>
    <col min="8706" max="8708" width="6.7109375" style="7" customWidth="1"/>
    <col min="8709" max="8709" width="15.7109375" style="7" customWidth="1"/>
    <col min="8710" max="8711" width="6.7109375" style="7" customWidth="1"/>
    <col min="8712" max="8712" width="15.7109375" style="7" customWidth="1"/>
    <col min="8713" max="8714" width="6.7109375" style="7" customWidth="1"/>
    <col min="8715" max="8960" width="9.140625" style="7" customWidth="1"/>
    <col min="8961" max="8961" width="18.7109375" style="7" customWidth="1"/>
    <col min="8962" max="8964" width="6.7109375" style="7" customWidth="1"/>
    <col min="8965" max="8965" width="15.7109375" style="7" customWidth="1"/>
    <col min="8966" max="8967" width="6.7109375" style="7" customWidth="1"/>
    <col min="8968" max="8968" width="15.7109375" style="7" customWidth="1"/>
    <col min="8969" max="8970" width="6.7109375" style="7" customWidth="1"/>
    <col min="8971" max="9216" width="9.140625" style="7" customWidth="1"/>
    <col min="9217" max="9217" width="18.7109375" style="7" customWidth="1"/>
    <col min="9218" max="9220" width="6.7109375" style="7" customWidth="1"/>
    <col min="9221" max="9221" width="15.7109375" style="7" customWidth="1"/>
    <col min="9222" max="9223" width="6.7109375" style="7" customWidth="1"/>
    <col min="9224" max="9224" width="15.7109375" style="7" customWidth="1"/>
    <col min="9225" max="9226" width="6.7109375" style="7" customWidth="1"/>
    <col min="9227" max="9472" width="9.140625" style="7" customWidth="1"/>
    <col min="9473" max="9473" width="18.7109375" style="7" customWidth="1"/>
    <col min="9474" max="9476" width="6.7109375" style="7" customWidth="1"/>
    <col min="9477" max="9477" width="15.7109375" style="7" customWidth="1"/>
    <col min="9478" max="9479" width="6.7109375" style="7" customWidth="1"/>
    <col min="9480" max="9480" width="15.7109375" style="7" customWidth="1"/>
    <col min="9481" max="9482" width="6.7109375" style="7" customWidth="1"/>
    <col min="9483" max="9728" width="9.140625" style="7" customWidth="1"/>
    <col min="9729" max="9729" width="18.7109375" style="7" customWidth="1"/>
    <col min="9730" max="9732" width="6.7109375" style="7" customWidth="1"/>
    <col min="9733" max="9733" width="15.7109375" style="7" customWidth="1"/>
    <col min="9734" max="9735" width="6.7109375" style="7" customWidth="1"/>
    <col min="9736" max="9736" width="15.7109375" style="7" customWidth="1"/>
    <col min="9737" max="9738" width="6.7109375" style="7" customWidth="1"/>
    <col min="9739" max="9984" width="9.140625" style="7" customWidth="1"/>
    <col min="9985" max="9985" width="18.7109375" style="7" customWidth="1"/>
    <col min="9986" max="9988" width="6.7109375" style="7" customWidth="1"/>
    <col min="9989" max="9989" width="15.7109375" style="7" customWidth="1"/>
    <col min="9990" max="9991" width="6.7109375" style="7" customWidth="1"/>
    <col min="9992" max="9992" width="15.7109375" style="7" customWidth="1"/>
    <col min="9993" max="9994" width="6.7109375" style="7" customWidth="1"/>
    <col min="9995" max="10240" width="9.140625" style="7" customWidth="1"/>
    <col min="10241" max="10241" width="18.7109375" style="7" customWidth="1"/>
    <col min="10242" max="10244" width="6.7109375" style="7" customWidth="1"/>
    <col min="10245" max="10245" width="15.7109375" style="7" customWidth="1"/>
    <col min="10246" max="10247" width="6.7109375" style="7" customWidth="1"/>
    <col min="10248" max="10248" width="15.7109375" style="7" customWidth="1"/>
    <col min="10249" max="10250" width="6.7109375" style="7" customWidth="1"/>
    <col min="10251" max="10496" width="9.140625" style="7" customWidth="1"/>
    <col min="10497" max="10497" width="18.7109375" style="7" customWidth="1"/>
    <col min="10498" max="10500" width="6.7109375" style="7" customWidth="1"/>
    <col min="10501" max="10501" width="15.7109375" style="7" customWidth="1"/>
    <col min="10502" max="10503" width="6.7109375" style="7" customWidth="1"/>
    <col min="10504" max="10504" width="15.7109375" style="7" customWidth="1"/>
    <col min="10505" max="10506" width="6.7109375" style="7" customWidth="1"/>
    <col min="10507" max="10752" width="9.140625" style="7" customWidth="1"/>
    <col min="10753" max="10753" width="18.7109375" style="7" customWidth="1"/>
    <col min="10754" max="10756" width="6.7109375" style="7" customWidth="1"/>
    <col min="10757" max="10757" width="15.7109375" style="7" customWidth="1"/>
    <col min="10758" max="10759" width="6.7109375" style="7" customWidth="1"/>
    <col min="10760" max="10760" width="15.7109375" style="7" customWidth="1"/>
    <col min="10761" max="10762" width="6.7109375" style="7" customWidth="1"/>
    <col min="10763" max="11008" width="9.140625" style="7" customWidth="1"/>
    <col min="11009" max="11009" width="18.7109375" style="7" customWidth="1"/>
    <col min="11010" max="11012" width="6.7109375" style="7" customWidth="1"/>
    <col min="11013" max="11013" width="15.7109375" style="7" customWidth="1"/>
    <col min="11014" max="11015" width="6.7109375" style="7" customWidth="1"/>
    <col min="11016" max="11016" width="15.7109375" style="7" customWidth="1"/>
    <col min="11017" max="11018" width="6.7109375" style="7" customWidth="1"/>
    <col min="11019" max="11264" width="9.140625" style="7" customWidth="1"/>
    <col min="11265" max="11265" width="18.7109375" style="7" customWidth="1"/>
    <col min="11266" max="11268" width="6.7109375" style="7" customWidth="1"/>
    <col min="11269" max="11269" width="15.7109375" style="7" customWidth="1"/>
    <col min="11270" max="11271" width="6.7109375" style="7" customWidth="1"/>
    <col min="11272" max="11272" width="15.7109375" style="7" customWidth="1"/>
    <col min="11273" max="11274" width="6.7109375" style="7" customWidth="1"/>
    <col min="11275" max="11520" width="9.140625" style="7" customWidth="1"/>
    <col min="11521" max="11521" width="18.7109375" style="7" customWidth="1"/>
    <col min="11522" max="11524" width="6.7109375" style="7" customWidth="1"/>
    <col min="11525" max="11525" width="15.7109375" style="7" customWidth="1"/>
    <col min="11526" max="11527" width="6.7109375" style="7" customWidth="1"/>
    <col min="11528" max="11528" width="15.7109375" style="7" customWidth="1"/>
    <col min="11529" max="11530" width="6.7109375" style="7" customWidth="1"/>
    <col min="11531" max="11776" width="9.140625" style="7" customWidth="1"/>
    <col min="11777" max="11777" width="18.7109375" style="7" customWidth="1"/>
    <col min="11778" max="11780" width="6.7109375" style="7" customWidth="1"/>
    <col min="11781" max="11781" width="15.7109375" style="7" customWidth="1"/>
    <col min="11782" max="11783" width="6.7109375" style="7" customWidth="1"/>
    <col min="11784" max="11784" width="15.7109375" style="7" customWidth="1"/>
    <col min="11785" max="11786" width="6.7109375" style="7" customWidth="1"/>
    <col min="11787" max="12032" width="9.140625" style="7" customWidth="1"/>
    <col min="12033" max="12033" width="18.7109375" style="7" customWidth="1"/>
    <col min="12034" max="12036" width="6.7109375" style="7" customWidth="1"/>
    <col min="12037" max="12037" width="15.7109375" style="7" customWidth="1"/>
    <col min="12038" max="12039" width="6.7109375" style="7" customWidth="1"/>
    <col min="12040" max="12040" width="15.7109375" style="7" customWidth="1"/>
    <col min="12041" max="12042" width="6.7109375" style="7" customWidth="1"/>
    <col min="12043" max="12288" width="9.140625" style="7" customWidth="1"/>
    <col min="12289" max="12289" width="18.7109375" style="7" customWidth="1"/>
    <col min="12290" max="12292" width="6.7109375" style="7" customWidth="1"/>
    <col min="12293" max="12293" width="15.7109375" style="7" customWidth="1"/>
    <col min="12294" max="12295" width="6.7109375" style="7" customWidth="1"/>
    <col min="12296" max="12296" width="15.7109375" style="7" customWidth="1"/>
    <col min="12297" max="12298" width="6.7109375" style="7" customWidth="1"/>
    <col min="12299" max="12544" width="9.140625" style="7" customWidth="1"/>
    <col min="12545" max="12545" width="18.7109375" style="7" customWidth="1"/>
    <col min="12546" max="12548" width="6.7109375" style="7" customWidth="1"/>
    <col min="12549" max="12549" width="15.7109375" style="7" customWidth="1"/>
    <col min="12550" max="12551" width="6.7109375" style="7" customWidth="1"/>
    <col min="12552" max="12552" width="15.7109375" style="7" customWidth="1"/>
    <col min="12553" max="12554" width="6.7109375" style="7" customWidth="1"/>
    <col min="12555" max="12800" width="9.140625" style="7" customWidth="1"/>
    <col min="12801" max="12801" width="18.7109375" style="7" customWidth="1"/>
    <col min="12802" max="12804" width="6.7109375" style="7" customWidth="1"/>
    <col min="12805" max="12805" width="15.7109375" style="7" customWidth="1"/>
    <col min="12806" max="12807" width="6.7109375" style="7" customWidth="1"/>
    <col min="12808" max="12808" width="15.7109375" style="7" customWidth="1"/>
    <col min="12809" max="12810" width="6.7109375" style="7" customWidth="1"/>
    <col min="12811" max="13056" width="9.140625" style="7" customWidth="1"/>
    <col min="13057" max="13057" width="18.7109375" style="7" customWidth="1"/>
    <col min="13058" max="13060" width="6.7109375" style="7" customWidth="1"/>
    <col min="13061" max="13061" width="15.7109375" style="7" customWidth="1"/>
    <col min="13062" max="13063" width="6.7109375" style="7" customWidth="1"/>
    <col min="13064" max="13064" width="15.7109375" style="7" customWidth="1"/>
    <col min="13065" max="13066" width="6.7109375" style="7" customWidth="1"/>
    <col min="13067" max="13312" width="9.140625" style="7" customWidth="1"/>
    <col min="13313" max="13313" width="18.7109375" style="7" customWidth="1"/>
    <col min="13314" max="13316" width="6.7109375" style="7" customWidth="1"/>
    <col min="13317" max="13317" width="15.7109375" style="7" customWidth="1"/>
    <col min="13318" max="13319" width="6.7109375" style="7" customWidth="1"/>
    <col min="13320" max="13320" width="15.7109375" style="7" customWidth="1"/>
    <col min="13321" max="13322" width="6.7109375" style="7" customWidth="1"/>
    <col min="13323" max="13568" width="9.140625" style="7" customWidth="1"/>
    <col min="13569" max="13569" width="18.7109375" style="7" customWidth="1"/>
    <col min="13570" max="13572" width="6.7109375" style="7" customWidth="1"/>
    <col min="13573" max="13573" width="15.7109375" style="7" customWidth="1"/>
    <col min="13574" max="13575" width="6.7109375" style="7" customWidth="1"/>
    <col min="13576" max="13576" width="15.7109375" style="7" customWidth="1"/>
    <col min="13577" max="13578" width="6.7109375" style="7" customWidth="1"/>
    <col min="13579" max="13824" width="9.140625" style="7" customWidth="1"/>
    <col min="13825" max="13825" width="18.7109375" style="7" customWidth="1"/>
    <col min="13826" max="13828" width="6.7109375" style="7" customWidth="1"/>
    <col min="13829" max="13829" width="15.7109375" style="7" customWidth="1"/>
    <col min="13830" max="13831" width="6.7109375" style="7" customWidth="1"/>
    <col min="13832" max="13832" width="15.7109375" style="7" customWidth="1"/>
    <col min="13833" max="13834" width="6.7109375" style="7" customWidth="1"/>
    <col min="13835" max="14080" width="9.140625" style="7" customWidth="1"/>
    <col min="14081" max="14081" width="18.7109375" style="7" customWidth="1"/>
    <col min="14082" max="14084" width="6.7109375" style="7" customWidth="1"/>
    <col min="14085" max="14085" width="15.7109375" style="7" customWidth="1"/>
    <col min="14086" max="14087" width="6.7109375" style="7" customWidth="1"/>
    <col min="14088" max="14088" width="15.7109375" style="7" customWidth="1"/>
    <col min="14089" max="14090" width="6.7109375" style="7" customWidth="1"/>
    <col min="14091" max="14336" width="9.140625" style="7" customWidth="1"/>
    <col min="14337" max="14337" width="18.7109375" style="7" customWidth="1"/>
    <col min="14338" max="14340" width="6.7109375" style="7" customWidth="1"/>
    <col min="14341" max="14341" width="15.7109375" style="7" customWidth="1"/>
    <col min="14342" max="14343" width="6.7109375" style="7" customWidth="1"/>
    <col min="14344" max="14344" width="15.7109375" style="7" customWidth="1"/>
    <col min="14345" max="14346" width="6.7109375" style="7" customWidth="1"/>
    <col min="14347" max="14592" width="9.140625" style="7" customWidth="1"/>
    <col min="14593" max="14593" width="18.7109375" style="7" customWidth="1"/>
    <col min="14594" max="14596" width="6.7109375" style="7" customWidth="1"/>
    <col min="14597" max="14597" width="15.7109375" style="7" customWidth="1"/>
    <col min="14598" max="14599" width="6.7109375" style="7" customWidth="1"/>
    <col min="14600" max="14600" width="15.7109375" style="7" customWidth="1"/>
    <col min="14601" max="14602" width="6.7109375" style="7" customWidth="1"/>
    <col min="14603" max="14848" width="9.140625" style="7" customWidth="1"/>
    <col min="14849" max="14849" width="18.7109375" style="7" customWidth="1"/>
    <col min="14850" max="14852" width="6.7109375" style="7" customWidth="1"/>
    <col min="14853" max="14853" width="15.7109375" style="7" customWidth="1"/>
    <col min="14854" max="14855" width="6.7109375" style="7" customWidth="1"/>
    <col min="14856" max="14856" width="15.7109375" style="7" customWidth="1"/>
    <col min="14857" max="14858" width="6.7109375" style="7" customWidth="1"/>
    <col min="14859" max="15104" width="9.140625" style="7" customWidth="1"/>
    <col min="15105" max="15105" width="18.7109375" style="7" customWidth="1"/>
    <col min="15106" max="15108" width="6.7109375" style="7" customWidth="1"/>
    <col min="15109" max="15109" width="15.7109375" style="7" customWidth="1"/>
    <col min="15110" max="15111" width="6.7109375" style="7" customWidth="1"/>
    <col min="15112" max="15112" width="15.7109375" style="7" customWidth="1"/>
    <col min="15113" max="15114" width="6.7109375" style="7" customWidth="1"/>
    <col min="15115" max="15360" width="9.140625" style="7" customWidth="1"/>
    <col min="15361" max="15361" width="18.7109375" style="7" customWidth="1"/>
    <col min="15362" max="15364" width="6.7109375" style="7" customWidth="1"/>
    <col min="15365" max="15365" width="15.7109375" style="7" customWidth="1"/>
    <col min="15366" max="15367" width="6.7109375" style="7" customWidth="1"/>
    <col min="15368" max="15368" width="15.7109375" style="7" customWidth="1"/>
    <col min="15369" max="15370" width="6.7109375" style="7" customWidth="1"/>
    <col min="15371" max="15616" width="9.140625" style="7" customWidth="1"/>
    <col min="15617" max="15617" width="18.7109375" style="7" customWidth="1"/>
    <col min="15618" max="15620" width="6.7109375" style="7" customWidth="1"/>
    <col min="15621" max="15621" width="15.7109375" style="7" customWidth="1"/>
    <col min="15622" max="15623" width="6.7109375" style="7" customWidth="1"/>
    <col min="15624" max="15624" width="15.7109375" style="7" customWidth="1"/>
    <col min="15625" max="15626" width="6.7109375" style="7" customWidth="1"/>
    <col min="15627" max="15872" width="9.140625" style="7" customWidth="1"/>
    <col min="15873" max="15873" width="18.7109375" style="7" customWidth="1"/>
    <col min="15874" max="15876" width="6.7109375" style="7" customWidth="1"/>
    <col min="15877" max="15877" width="15.7109375" style="7" customWidth="1"/>
    <col min="15878" max="15879" width="6.7109375" style="7" customWidth="1"/>
    <col min="15880" max="15880" width="15.7109375" style="7" customWidth="1"/>
    <col min="15881" max="15882" width="6.7109375" style="7" customWidth="1"/>
    <col min="15883" max="16128" width="9.140625" style="7" customWidth="1"/>
    <col min="16129" max="16129" width="18.7109375" style="7" customWidth="1"/>
    <col min="16130" max="16132" width="6.7109375" style="7" customWidth="1"/>
    <col min="16133" max="16133" width="15.7109375" style="7" customWidth="1"/>
    <col min="16134" max="16135" width="6.7109375" style="7" customWidth="1"/>
    <col min="16136" max="16136" width="15.7109375" style="7" customWidth="1"/>
    <col min="16137" max="16138" width="6.7109375" style="7" customWidth="1"/>
    <col min="16139" max="16384" width="9.140625" style="7" customWidth="1"/>
  </cols>
  <sheetData>
    <row r="1" spans="1:10" ht="14.1" customHeight="1">
      <c r="A1" s="1"/>
      <c r="B1" s="2"/>
      <c r="C1" s="2"/>
      <c r="D1" s="3"/>
      <c r="E1" s="4" t="s">
        <v>0</v>
      </c>
      <c r="F1" s="5"/>
      <c r="G1" s="6"/>
      <c r="H1" s="6"/>
      <c r="I1" s="6"/>
      <c r="J1" s="6"/>
    </row>
    <row r="2" spans="1:10" ht="14.1" customHeight="1">
      <c r="A2" s="8"/>
      <c r="B2" s="9"/>
      <c r="C2" s="9"/>
      <c r="D2" s="10"/>
      <c r="E2" s="5"/>
      <c r="F2" s="5"/>
      <c r="G2" s="6"/>
      <c r="H2" s="6"/>
      <c r="I2" s="6"/>
      <c r="J2" s="6"/>
    </row>
    <row r="3" spans="1:10" ht="14.1" customHeight="1">
      <c r="A3" s="8"/>
      <c r="B3" s="9"/>
      <c r="C3" s="9"/>
      <c r="D3" s="10"/>
      <c r="E3" s="5"/>
      <c r="F3" s="5"/>
      <c r="G3" s="6"/>
      <c r="H3" s="6"/>
      <c r="I3" s="6"/>
      <c r="J3" s="6"/>
    </row>
    <row r="4" spans="1:10" ht="14.1" customHeight="1">
      <c r="A4" s="8"/>
      <c r="B4" s="9"/>
      <c r="C4" s="9"/>
      <c r="D4" s="10"/>
      <c r="E4" s="5"/>
      <c r="F4" s="5"/>
      <c r="G4" s="6"/>
      <c r="H4" s="6"/>
      <c r="I4" s="6"/>
      <c r="J4" s="6"/>
    </row>
    <row r="5" spans="1:10" ht="14.1" customHeight="1">
      <c r="A5" s="11"/>
      <c r="B5" s="12"/>
      <c r="C5" s="12"/>
      <c r="D5" s="13"/>
      <c r="E5" s="5"/>
      <c r="F5" s="5"/>
      <c r="G5" s="6"/>
      <c r="H5" s="6"/>
      <c r="I5" s="6"/>
      <c r="J5" s="6"/>
    </row>
    <row r="6" spans="1:10" ht="14.1" customHeight="1">
      <c r="A6" s="14" t="s">
        <v>1</v>
      </c>
      <c r="B6" s="14"/>
      <c r="C6" s="14"/>
      <c r="D6" s="14"/>
      <c r="E6" s="14" t="s">
        <v>2</v>
      </c>
      <c r="F6" s="14"/>
      <c r="G6" s="14"/>
      <c r="H6" s="14" t="s">
        <v>3</v>
      </c>
      <c r="I6" s="14"/>
      <c r="J6" s="14"/>
    </row>
    <row r="7" spans="1:10" ht="14.1" customHeight="1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 t="s">
        <v>8</v>
      </c>
      <c r="I7" s="17" t="s">
        <v>9</v>
      </c>
      <c r="J7" s="16" t="s">
        <v>10</v>
      </c>
    </row>
    <row r="8" spans="1:11" s="25" customFormat="1" ht="14.1" customHeight="1">
      <c r="A8" s="18" t="s">
        <v>11</v>
      </c>
      <c r="B8" s="19" t="s">
        <v>12</v>
      </c>
      <c r="C8" s="19" t="s">
        <v>13</v>
      </c>
      <c r="D8" s="20">
        <v>1.2</v>
      </c>
      <c r="E8" s="21">
        <v>72989629004</v>
      </c>
      <c r="F8" s="20">
        <f aca="true" t="shared" si="0" ref="F8:F73">G8*D8/100+0.25</f>
        <v>5.122</v>
      </c>
      <c r="G8" s="19" t="s">
        <v>14</v>
      </c>
      <c r="H8" s="22">
        <v>72989629030</v>
      </c>
      <c r="I8" s="23">
        <f aca="true" t="shared" si="1" ref="I8:I72">J8*D8/100</f>
        <v>1.992</v>
      </c>
      <c r="J8" s="22">
        <v>166</v>
      </c>
      <c r="K8" s="24"/>
    </row>
    <row r="9" spans="1:11" s="25" customFormat="1" ht="14.1" customHeight="1">
      <c r="A9" s="26" t="s">
        <v>15</v>
      </c>
      <c r="B9" s="27" t="s">
        <v>12</v>
      </c>
      <c r="C9" s="27" t="s">
        <v>16</v>
      </c>
      <c r="D9" s="28">
        <v>1.35</v>
      </c>
      <c r="E9" s="29">
        <v>72989629005</v>
      </c>
      <c r="F9" s="28">
        <f t="shared" si="0"/>
        <v>5.1370000000000005</v>
      </c>
      <c r="G9" s="27" t="s">
        <v>17</v>
      </c>
      <c r="H9" s="30">
        <v>72989629031</v>
      </c>
      <c r="I9" s="31">
        <f t="shared" si="1"/>
        <v>1.9980000000000002</v>
      </c>
      <c r="J9" s="30">
        <v>148</v>
      </c>
      <c r="K9" s="24"/>
    </row>
    <row r="10" spans="1:11" s="25" customFormat="1" ht="14.1" customHeight="1">
      <c r="A10" s="26" t="s">
        <v>18</v>
      </c>
      <c r="B10" s="27" t="s">
        <v>12</v>
      </c>
      <c r="C10" s="27" t="s">
        <v>19</v>
      </c>
      <c r="D10" s="28">
        <v>1.5</v>
      </c>
      <c r="E10" s="29">
        <v>72989629006</v>
      </c>
      <c r="F10" s="28">
        <f t="shared" si="0"/>
        <v>5.125</v>
      </c>
      <c r="G10" s="27" t="s">
        <v>20</v>
      </c>
      <c r="H10" s="30">
        <v>72989629032</v>
      </c>
      <c r="I10" s="31">
        <f t="shared" si="1"/>
        <v>1.995</v>
      </c>
      <c r="J10" s="30">
        <v>133</v>
      </c>
      <c r="K10" s="24"/>
    </row>
    <row r="11" spans="1:11" s="25" customFormat="1" ht="14.1" customHeight="1">
      <c r="A11" s="26" t="s">
        <v>21</v>
      </c>
      <c r="B11" s="27" t="s">
        <v>12</v>
      </c>
      <c r="C11" s="27" t="s">
        <v>22</v>
      </c>
      <c r="D11" s="28">
        <v>1.6</v>
      </c>
      <c r="E11" s="29">
        <v>72989629007</v>
      </c>
      <c r="F11" s="28">
        <f t="shared" si="0"/>
        <v>5.13</v>
      </c>
      <c r="G11" s="27" t="s">
        <v>23</v>
      </c>
      <c r="H11" s="30">
        <v>72989629033</v>
      </c>
      <c r="I11" s="31">
        <f t="shared" si="1"/>
        <v>2</v>
      </c>
      <c r="J11" s="30">
        <v>125</v>
      </c>
      <c r="K11" s="24"/>
    </row>
    <row r="12" spans="1:11" s="25" customFormat="1" ht="14.1" customHeight="1">
      <c r="A12" s="26" t="s">
        <v>24</v>
      </c>
      <c r="B12" s="27" t="s">
        <v>12</v>
      </c>
      <c r="C12" s="27" t="s">
        <v>25</v>
      </c>
      <c r="D12" s="28">
        <v>1.83</v>
      </c>
      <c r="E12" s="29">
        <v>72989629008</v>
      </c>
      <c r="F12" s="28">
        <f t="shared" si="0"/>
        <v>5.1178</v>
      </c>
      <c r="G12" s="27" t="s">
        <v>26</v>
      </c>
      <c r="H12" s="30">
        <v>72989629034</v>
      </c>
      <c r="I12" s="31">
        <f t="shared" si="1"/>
        <v>1.9947</v>
      </c>
      <c r="J12" s="30">
        <v>109</v>
      </c>
      <c r="K12" s="24"/>
    </row>
    <row r="13" spans="1:11" s="25" customFormat="1" ht="14.1" customHeight="1">
      <c r="A13" s="26" t="s">
        <v>27</v>
      </c>
      <c r="B13" s="27" t="s">
        <v>12</v>
      </c>
      <c r="C13" s="27" t="s">
        <v>28</v>
      </c>
      <c r="D13" s="28">
        <v>2.15</v>
      </c>
      <c r="E13" s="29">
        <v>72989629009</v>
      </c>
      <c r="F13" s="28">
        <f t="shared" si="0"/>
        <v>5.1305</v>
      </c>
      <c r="G13" s="27" t="s">
        <v>29</v>
      </c>
      <c r="H13" s="30">
        <v>72989629035</v>
      </c>
      <c r="I13" s="31">
        <f t="shared" si="1"/>
        <v>1.9994999999999998</v>
      </c>
      <c r="J13" s="30">
        <v>93</v>
      </c>
      <c r="K13" s="24"/>
    </row>
    <row r="14" spans="1:11" s="25" customFormat="1" ht="14.1" customHeight="1">
      <c r="A14" s="26" t="s">
        <v>30</v>
      </c>
      <c r="B14" s="27" t="s">
        <v>12</v>
      </c>
      <c r="C14" s="27" t="s">
        <v>31</v>
      </c>
      <c r="D14" s="28">
        <v>2.45</v>
      </c>
      <c r="E14" s="29">
        <v>72989629010</v>
      </c>
      <c r="F14" s="28">
        <f t="shared" si="0"/>
        <v>5.1255</v>
      </c>
      <c r="G14" s="27" t="s">
        <v>32</v>
      </c>
      <c r="H14" s="30">
        <v>72989629036</v>
      </c>
      <c r="I14" s="31">
        <f t="shared" si="1"/>
        <v>1.9845000000000002</v>
      </c>
      <c r="J14" s="30">
        <v>81</v>
      </c>
      <c r="K14" s="24"/>
    </row>
    <row r="15" spans="1:11" s="25" customFormat="1" ht="14.1" customHeight="1">
      <c r="A15" s="26" t="s">
        <v>33</v>
      </c>
      <c r="B15" s="27" t="s">
        <v>12</v>
      </c>
      <c r="C15" s="27" t="s">
        <v>34</v>
      </c>
      <c r="D15" s="28">
        <v>2.71</v>
      </c>
      <c r="E15" s="29">
        <v>72989629011</v>
      </c>
      <c r="F15" s="28">
        <f t="shared" si="0"/>
        <v>5.128</v>
      </c>
      <c r="G15" s="27" t="s">
        <v>35</v>
      </c>
      <c r="H15" s="30">
        <v>72989629037</v>
      </c>
      <c r="I15" s="31">
        <f t="shared" si="1"/>
        <v>1.9783</v>
      </c>
      <c r="J15" s="30">
        <v>73</v>
      </c>
      <c r="K15" s="24"/>
    </row>
    <row r="16" spans="1:11" s="25" customFormat="1" ht="14.1" customHeight="1">
      <c r="A16" s="26" t="s">
        <v>36</v>
      </c>
      <c r="B16" s="27" t="s">
        <v>12</v>
      </c>
      <c r="C16" s="27" t="s">
        <v>37</v>
      </c>
      <c r="D16" s="28">
        <v>3.15</v>
      </c>
      <c r="E16" s="29">
        <v>72989629012</v>
      </c>
      <c r="F16" s="28">
        <f t="shared" si="0"/>
        <v>5.1325</v>
      </c>
      <c r="G16" s="27" t="s">
        <v>38</v>
      </c>
      <c r="H16" s="30">
        <v>72989629038</v>
      </c>
      <c r="I16" s="31">
        <f t="shared" si="1"/>
        <v>1.9845</v>
      </c>
      <c r="J16" s="30">
        <v>63</v>
      </c>
      <c r="K16" s="24"/>
    </row>
    <row r="17" spans="1:11" s="25" customFormat="1" ht="14.1" customHeight="1">
      <c r="A17" s="26" t="s">
        <v>39</v>
      </c>
      <c r="B17" s="27" t="s">
        <v>12</v>
      </c>
      <c r="C17" s="27" t="s">
        <v>40</v>
      </c>
      <c r="D17" s="28">
        <v>3.45</v>
      </c>
      <c r="E17" s="29">
        <v>72989629013</v>
      </c>
      <c r="F17" s="28">
        <f t="shared" si="0"/>
        <v>5.1145000000000005</v>
      </c>
      <c r="G17" s="27" t="s">
        <v>41</v>
      </c>
      <c r="H17" s="30">
        <v>72989629039</v>
      </c>
      <c r="I17" s="31">
        <f t="shared" si="1"/>
        <v>2.0010000000000003</v>
      </c>
      <c r="J17" s="30">
        <v>58</v>
      </c>
      <c r="K17" s="24"/>
    </row>
    <row r="18" spans="1:11" s="25" customFormat="1" ht="14.1" customHeight="1">
      <c r="A18" s="26" t="s">
        <v>42</v>
      </c>
      <c r="B18" s="27" t="s">
        <v>12</v>
      </c>
      <c r="C18" s="27" t="s">
        <v>43</v>
      </c>
      <c r="D18" s="28">
        <v>3.8</v>
      </c>
      <c r="E18" s="29">
        <v>72989629014</v>
      </c>
      <c r="F18" s="28">
        <f t="shared" si="0"/>
        <v>5.114</v>
      </c>
      <c r="G18" s="27" t="s">
        <v>44</v>
      </c>
      <c r="H18" s="30">
        <v>72989629040</v>
      </c>
      <c r="I18" s="31">
        <f t="shared" si="1"/>
        <v>1.976</v>
      </c>
      <c r="J18" s="30">
        <v>52</v>
      </c>
      <c r="K18" s="24"/>
    </row>
    <row r="19" spans="1:11" s="25" customFormat="1" ht="14.1" customHeight="1">
      <c r="A19" s="26" t="s">
        <v>45</v>
      </c>
      <c r="B19" s="27" t="s">
        <v>12</v>
      </c>
      <c r="C19" s="27" t="s">
        <v>46</v>
      </c>
      <c r="D19" s="28">
        <v>4.5</v>
      </c>
      <c r="E19" s="29">
        <v>72989629016</v>
      </c>
      <c r="F19" s="28">
        <f t="shared" si="0"/>
        <v>5.11</v>
      </c>
      <c r="G19" s="27" t="s">
        <v>47</v>
      </c>
      <c r="H19" s="30">
        <v>72989629041</v>
      </c>
      <c r="I19" s="31">
        <f t="shared" si="1"/>
        <v>1.98</v>
      </c>
      <c r="J19" s="30">
        <v>44</v>
      </c>
      <c r="K19" s="24"/>
    </row>
    <row r="20" spans="1:11" s="25" customFormat="1" ht="14.1" customHeight="1">
      <c r="A20" s="26" t="s">
        <v>48</v>
      </c>
      <c r="B20" s="27" t="s">
        <v>12</v>
      </c>
      <c r="C20" s="27" t="s">
        <v>49</v>
      </c>
      <c r="D20" s="28">
        <v>5.15</v>
      </c>
      <c r="E20" s="29">
        <v>72989629018</v>
      </c>
      <c r="F20" s="28">
        <f t="shared" si="0"/>
        <v>5.142500000000001</v>
      </c>
      <c r="G20" s="27" t="s">
        <v>50</v>
      </c>
      <c r="H20" s="30">
        <v>72989629042</v>
      </c>
      <c r="I20" s="31">
        <f t="shared" si="1"/>
        <v>1.957</v>
      </c>
      <c r="J20" s="30">
        <v>38</v>
      </c>
      <c r="K20" s="24"/>
    </row>
    <row r="21" spans="1:11" s="25" customFormat="1" ht="14.1" customHeight="1">
      <c r="A21" s="26" t="s">
        <v>51</v>
      </c>
      <c r="B21" s="27" t="s">
        <v>12</v>
      </c>
      <c r="C21" s="27" t="s">
        <v>52</v>
      </c>
      <c r="D21" s="28">
        <v>5.8</v>
      </c>
      <c r="E21" s="29">
        <v>72989629020</v>
      </c>
      <c r="F21" s="28">
        <f t="shared" si="0"/>
        <v>5.122</v>
      </c>
      <c r="G21" s="27" t="s">
        <v>53</v>
      </c>
      <c r="H21" s="30">
        <v>72989629043</v>
      </c>
      <c r="I21" s="31">
        <f t="shared" si="1"/>
        <v>1.972</v>
      </c>
      <c r="J21" s="30">
        <v>34</v>
      </c>
      <c r="K21" s="24"/>
    </row>
    <row r="22" spans="1:11" s="25" customFormat="1" ht="14.1" customHeight="1">
      <c r="A22" s="26" t="s">
        <v>54</v>
      </c>
      <c r="B22" s="27" t="s">
        <v>12</v>
      </c>
      <c r="C22" s="27" t="s">
        <v>55</v>
      </c>
      <c r="D22" s="28">
        <v>6.45</v>
      </c>
      <c r="E22" s="29">
        <v>72989629021</v>
      </c>
      <c r="F22" s="28">
        <f t="shared" si="0"/>
        <v>5.152</v>
      </c>
      <c r="G22" s="27" t="s">
        <v>56</v>
      </c>
      <c r="H22" s="30">
        <v>72989629044</v>
      </c>
      <c r="I22" s="31">
        <f t="shared" si="1"/>
        <v>1.9995000000000003</v>
      </c>
      <c r="J22" s="30">
        <v>31</v>
      </c>
      <c r="K22" s="24"/>
    </row>
    <row r="23" spans="1:11" s="25" customFormat="1" ht="14.1" customHeight="1">
      <c r="A23" s="26" t="s">
        <v>57</v>
      </c>
      <c r="B23" s="27" t="s">
        <v>12</v>
      </c>
      <c r="C23" s="27" t="s">
        <v>58</v>
      </c>
      <c r="D23" s="28">
        <v>7.2</v>
      </c>
      <c r="E23" s="29">
        <v>72989629022</v>
      </c>
      <c r="F23" s="28">
        <f t="shared" si="0"/>
        <v>5.146</v>
      </c>
      <c r="G23" s="27" t="s">
        <v>59</v>
      </c>
      <c r="H23" s="30">
        <v>72989629045</v>
      </c>
      <c r="I23" s="31">
        <f t="shared" si="1"/>
        <v>1.944</v>
      </c>
      <c r="J23" s="30">
        <v>27</v>
      </c>
      <c r="K23" s="24"/>
    </row>
    <row r="24" spans="1:11" s="25" customFormat="1" ht="14.1" customHeight="1">
      <c r="A24" s="26" t="s">
        <v>60</v>
      </c>
      <c r="B24" s="27" t="s">
        <v>12</v>
      </c>
      <c r="C24" s="27" t="s">
        <v>61</v>
      </c>
      <c r="D24" s="28">
        <v>7.75</v>
      </c>
      <c r="E24" s="29">
        <v>72989629023</v>
      </c>
      <c r="F24" s="28">
        <f t="shared" si="0"/>
        <v>5.1325</v>
      </c>
      <c r="G24" s="27" t="s">
        <v>62</v>
      </c>
      <c r="H24" s="30">
        <v>72989629046</v>
      </c>
      <c r="I24" s="31">
        <f t="shared" si="1"/>
        <v>1.9375</v>
      </c>
      <c r="J24" s="30">
        <v>25</v>
      </c>
      <c r="K24" s="24"/>
    </row>
    <row r="25" spans="1:11" ht="14.1" customHeight="1">
      <c r="A25" s="26" t="s">
        <v>63</v>
      </c>
      <c r="B25" s="27" t="s">
        <v>12</v>
      </c>
      <c r="C25" s="27" t="s">
        <v>64</v>
      </c>
      <c r="D25" s="28">
        <v>8.5</v>
      </c>
      <c r="E25" s="29">
        <v>72989629024</v>
      </c>
      <c r="F25" s="28">
        <f t="shared" si="0"/>
        <v>5.18</v>
      </c>
      <c r="G25" s="27" t="s">
        <v>65</v>
      </c>
      <c r="H25" s="30">
        <v>72989629047</v>
      </c>
      <c r="I25" s="31">
        <f t="shared" si="1"/>
        <v>1.955</v>
      </c>
      <c r="J25" s="32">
        <v>23</v>
      </c>
      <c r="K25" s="24"/>
    </row>
    <row r="26" spans="1:11" ht="14.1" customHeight="1">
      <c r="A26" s="26" t="s">
        <v>66</v>
      </c>
      <c r="B26" s="27" t="s">
        <v>67</v>
      </c>
      <c r="C26" s="27" t="s">
        <v>19</v>
      </c>
      <c r="D26" s="28">
        <v>2.45</v>
      </c>
      <c r="E26" s="29">
        <v>72989629106</v>
      </c>
      <c r="F26" s="28">
        <f t="shared" si="0"/>
        <v>5.1255</v>
      </c>
      <c r="G26" s="27" t="s">
        <v>32</v>
      </c>
      <c r="H26" s="32">
        <v>72989629130</v>
      </c>
      <c r="I26" s="31">
        <f t="shared" si="1"/>
        <v>1.9845000000000002</v>
      </c>
      <c r="J26" s="32">
        <v>81</v>
      </c>
      <c r="K26" s="24"/>
    </row>
    <row r="27" spans="1:11" ht="14.1" customHeight="1">
      <c r="A27" s="26" t="s">
        <v>68</v>
      </c>
      <c r="B27" s="27" t="s">
        <v>67</v>
      </c>
      <c r="C27" s="27" t="s">
        <v>22</v>
      </c>
      <c r="D27" s="28">
        <v>2.65</v>
      </c>
      <c r="E27" s="29">
        <v>72989629107</v>
      </c>
      <c r="F27" s="28">
        <f t="shared" si="0"/>
        <v>5.1259999999999994</v>
      </c>
      <c r="G27" s="27" t="s">
        <v>69</v>
      </c>
      <c r="H27" s="32">
        <v>72989629131</v>
      </c>
      <c r="I27" s="31">
        <f t="shared" si="1"/>
        <v>1.9875</v>
      </c>
      <c r="J27" s="32">
        <v>75</v>
      </c>
      <c r="K27" s="24"/>
    </row>
    <row r="28" spans="1:11" ht="14.1" customHeight="1">
      <c r="A28" s="26" t="s">
        <v>70</v>
      </c>
      <c r="B28" s="27" t="s">
        <v>67</v>
      </c>
      <c r="C28" s="27" t="s">
        <v>25</v>
      </c>
      <c r="D28" s="28">
        <v>2.95</v>
      </c>
      <c r="E28" s="29">
        <v>72989629108</v>
      </c>
      <c r="F28" s="28">
        <f t="shared" si="0"/>
        <v>5.117500000000001</v>
      </c>
      <c r="G28" s="27" t="s">
        <v>71</v>
      </c>
      <c r="H28" s="32">
        <v>72989629132</v>
      </c>
      <c r="I28" s="31">
        <f t="shared" si="1"/>
        <v>1.9765000000000001</v>
      </c>
      <c r="J28" s="32">
        <v>67</v>
      </c>
      <c r="K28" s="24"/>
    </row>
    <row r="29" spans="1:11" ht="14.1" customHeight="1">
      <c r="A29" s="26" t="s">
        <v>72</v>
      </c>
      <c r="B29" s="27" t="s">
        <v>67</v>
      </c>
      <c r="C29" s="27" t="s">
        <v>28</v>
      </c>
      <c r="D29" s="28">
        <v>3.3</v>
      </c>
      <c r="E29" s="29">
        <v>72989629109</v>
      </c>
      <c r="F29" s="28">
        <f t="shared" si="0"/>
        <v>5.1339999999999995</v>
      </c>
      <c r="G29" s="27" t="s">
        <v>73</v>
      </c>
      <c r="H29" s="32">
        <v>72989629133</v>
      </c>
      <c r="I29" s="31">
        <f t="shared" si="1"/>
        <v>1.98</v>
      </c>
      <c r="J29" s="32">
        <v>60</v>
      </c>
      <c r="K29" s="24"/>
    </row>
    <row r="30" spans="1:11" ht="14.1" customHeight="1">
      <c r="A30" s="26" t="s">
        <v>74</v>
      </c>
      <c r="B30" s="27" t="s">
        <v>67</v>
      </c>
      <c r="C30" s="27" t="s">
        <v>31</v>
      </c>
      <c r="D30" s="28">
        <v>3.9</v>
      </c>
      <c r="E30" s="29">
        <v>72989629110</v>
      </c>
      <c r="F30" s="28">
        <f t="shared" si="0"/>
        <v>5.125</v>
      </c>
      <c r="G30" s="27" t="s">
        <v>75</v>
      </c>
      <c r="H30" s="32">
        <v>72989629134</v>
      </c>
      <c r="I30" s="31">
        <f t="shared" si="1"/>
        <v>1.989</v>
      </c>
      <c r="J30" s="32">
        <v>51</v>
      </c>
      <c r="K30" s="24"/>
    </row>
    <row r="31" spans="1:11" ht="14.1" customHeight="1">
      <c r="A31" s="33" t="s">
        <v>76</v>
      </c>
      <c r="B31" s="27" t="s">
        <v>67</v>
      </c>
      <c r="C31" s="27" t="s">
        <v>37</v>
      </c>
      <c r="D31" s="28">
        <v>5</v>
      </c>
      <c r="E31" s="29">
        <v>72989629112</v>
      </c>
      <c r="F31" s="28">
        <f t="shared" si="0"/>
        <v>5.15</v>
      </c>
      <c r="G31" s="32">
        <v>98</v>
      </c>
      <c r="H31" s="32">
        <v>72989629135</v>
      </c>
      <c r="I31" s="31">
        <f t="shared" si="1"/>
        <v>2</v>
      </c>
      <c r="J31" s="32">
        <v>40</v>
      </c>
      <c r="K31" s="24"/>
    </row>
    <row r="32" spans="1:11" ht="14.1" customHeight="1">
      <c r="A32" s="33" t="s">
        <v>77</v>
      </c>
      <c r="B32" s="27" t="s">
        <v>67</v>
      </c>
      <c r="C32" s="27" t="s">
        <v>43</v>
      </c>
      <c r="D32" s="28">
        <v>6</v>
      </c>
      <c r="E32" s="29">
        <v>72989629114</v>
      </c>
      <c r="F32" s="28">
        <f t="shared" si="0"/>
        <v>5.17</v>
      </c>
      <c r="G32" s="32">
        <v>82</v>
      </c>
      <c r="H32" s="32">
        <v>72989629136</v>
      </c>
      <c r="I32" s="31">
        <f t="shared" si="1"/>
        <v>1.98</v>
      </c>
      <c r="J32" s="32">
        <v>33</v>
      </c>
      <c r="K32" s="24"/>
    </row>
    <row r="33" spans="1:11" ht="14.1" customHeight="1">
      <c r="A33" s="33" t="s">
        <v>78</v>
      </c>
      <c r="B33" s="27" t="s">
        <v>67</v>
      </c>
      <c r="C33" s="27" t="s">
        <v>79</v>
      </c>
      <c r="D33" s="28">
        <v>6.5</v>
      </c>
      <c r="E33" s="29">
        <v>72989629115</v>
      </c>
      <c r="F33" s="28">
        <f t="shared" si="0"/>
        <v>5.125</v>
      </c>
      <c r="G33" s="32">
        <v>75</v>
      </c>
      <c r="H33" s="32">
        <v>72989629137</v>
      </c>
      <c r="I33" s="31">
        <f t="shared" si="1"/>
        <v>1.95</v>
      </c>
      <c r="J33" s="32">
        <v>30</v>
      </c>
      <c r="K33" s="24"/>
    </row>
    <row r="34" spans="1:11" ht="14.1" customHeight="1">
      <c r="A34" s="33" t="s">
        <v>80</v>
      </c>
      <c r="B34" s="27" t="s">
        <v>67</v>
      </c>
      <c r="C34" s="27" t="s">
        <v>46</v>
      </c>
      <c r="D34" s="28">
        <v>7.1</v>
      </c>
      <c r="E34" s="29">
        <v>72989629116</v>
      </c>
      <c r="F34" s="28">
        <f t="shared" si="0"/>
        <v>5.149</v>
      </c>
      <c r="G34" s="32">
        <v>69</v>
      </c>
      <c r="H34" s="32">
        <v>72989629138</v>
      </c>
      <c r="I34" s="31">
        <f t="shared" si="1"/>
        <v>1.9879999999999998</v>
      </c>
      <c r="J34" s="32">
        <v>28</v>
      </c>
      <c r="K34" s="24"/>
    </row>
    <row r="35" spans="1:11" ht="14.1" customHeight="1">
      <c r="A35" s="33" t="s">
        <v>81</v>
      </c>
      <c r="B35" s="27" t="s">
        <v>67</v>
      </c>
      <c r="C35" s="27" t="s">
        <v>49</v>
      </c>
      <c r="D35" s="28">
        <v>8.1</v>
      </c>
      <c r="E35" s="29">
        <v>72989629118</v>
      </c>
      <c r="F35" s="28">
        <f t="shared" si="0"/>
        <v>5.191</v>
      </c>
      <c r="G35" s="32">
        <v>61</v>
      </c>
      <c r="H35" s="32">
        <v>72989629139</v>
      </c>
      <c r="I35" s="31">
        <f t="shared" si="1"/>
        <v>2.025</v>
      </c>
      <c r="J35" s="32">
        <v>25</v>
      </c>
      <c r="K35" s="24"/>
    </row>
    <row r="36" spans="1:11" ht="14.1" customHeight="1">
      <c r="A36" s="33" t="s">
        <v>82</v>
      </c>
      <c r="B36" s="27" t="s">
        <v>67</v>
      </c>
      <c r="C36" s="27" t="s">
        <v>52</v>
      </c>
      <c r="D36" s="28">
        <v>9.15</v>
      </c>
      <c r="E36" s="29">
        <v>72989629120</v>
      </c>
      <c r="F36" s="28">
        <f t="shared" si="0"/>
        <v>5.099500000000001</v>
      </c>
      <c r="G36" s="32">
        <v>53</v>
      </c>
      <c r="H36" s="32">
        <v>72989629140</v>
      </c>
      <c r="I36" s="31">
        <f t="shared" si="1"/>
        <v>1.9215</v>
      </c>
      <c r="J36" s="32">
        <v>21</v>
      </c>
      <c r="K36" s="24"/>
    </row>
    <row r="37" spans="1:11" ht="14.1" customHeight="1">
      <c r="A37" s="33" t="s">
        <v>83</v>
      </c>
      <c r="B37" s="27" t="s">
        <v>67</v>
      </c>
      <c r="C37" s="27" t="s">
        <v>55</v>
      </c>
      <c r="D37" s="28">
        <v>10.2</v>
      </c>
      <c r="E37" s="29">
        <v>72989629121</v>
      </c>
      <c r="F37" s="28">
        <f t="shared" si="0"/>
        <v>5.146</v>
      </c>
      <c r="G37" s="32">
        <v>48</v>
      </c>
      <c r="H37" s="32">
        <v>72989629141</v>
      </c>
      <c r="I37" s="31">
        <f t="shared" si="1"/>
        <v>1.9379999999999997</v>
      </c>
      <c r="J37" s="32">
        <v>19</v>
      </c>
      <c r="K37" s="24"/>
    </row>
    <row r="38" spans="1:11" ht="14.1" customHeight="1">
      <c r="A38" s="33" t="s">
        <v>84</v>
      </c>
      <c r="B38" s="27" t="s">
        <v>67</v>
      </c>
      <c r="C38" s="27" t="s">
        <v>58</v>
      </c>
      <c r="D38" s="28">
        <v>11.25</v>
      </c>
      <c r="E38" s="29">
        <v>72989629122</v>
      </c>
      <c r="F38" s="28">
        <f t="shared" si="0"/>
        <v>5.2</v>
      </c>
      <c r="G38" s="32">
        <v>44</v>
      </c>
      <c r="H38" s="32">
        <v>72989629142</v>
      </c>
      <c r="I38" s="31">
        <f t="shared" si="1"/>
        <v>1.9125</v>
      </c>
      <c r="J38" s="32">
        <v>17</v>
      </c>
      <c r="K38" s="24"/>
    </row>
    <row r="39" spans="1:11" ht="14.1" customHeight="1">
      <c r="A39" s="33" t="s">
        <v>85</v>
      </c>
      <c r="B39" s="27" t="s">
        <v>67</v>
      </c>
      <c r="C39" s="27" t="s">
        <v>61</v>
      </c>
      <c r="D39" s="28">
        <v>12.35</v>
      </c>
      <c r="E39" s="29">
        <v>72989629123</v>
      </c>
      <c r="F39" s="28">
        <f t="shared" si="0"/>
        <v>5.19</v>
      </c>
      <c r="G39" s="32">
        <v>40</v>
      </c>
      <c r="H39" s="32">
        <v>72989629143</v>
      </c>
      <c r="I39" s="31">
        <f t="shared" si="1"/>
        <v>1.976</v>
      </c>
      <c r="J39" s="32">
        <v>16</v>
      </c>
      <c r="K39" s="24"/>
    </row>
    <row r="40" spans="1:11" ht="14.1" customHeight="1">
      <c r="A40" s="33" t="s">
        <v>86</v>
      </c>
      <c r="B40" s="27" t="s">
        <v>67</v>
      </c>
      <c r="C40" s="27" t="s">
        <v>64</v>
      </c>
      <c r="D40" s="28">
        <v>13.3</v>
      </c>
      <c r="E40" s="29">
        <v>72989629124</v>
      </c>
      <c r="F40" s="28">
        <f t="shared" si="0"/>
        <v>5.171</v>
      </c>
      <c r="G40" s="32">
        <v>37</v>
      </c>
      <c r="H40" s="32">
        <v>72989629144</v>
      </c>
      <c r="I40" s="31">
        <f t="shared" si="1"/>
        <v>1.995</v>
      </c>
      <c r="J40" s="32">
        <v>15</v>
      </c>
      <c r="K40" s="24"/>
    </row>
    <row r="41" spans="1:11" ht="14.1" customHeight="1">
      <c r="A41" s="33" t="s">
        <v>87</v>
      </c>
      <c r="B41" s="27" t="s">
        <v>88</v>
      </c>
      <c r="C41" s="27" t="s">
        <v>19</v>
      </c>
      <c r="D41" s="28">
        <v>3.6</v>
      </c>
      <c r="E41" s="29">
        <v>72989629206</v>
      </c>
      <c r="F41" s="28">
        <f t="shared" si="0"/>
        <v>5.146</v>
      </c>
      <c r="G41" s="32">
        <v>136</v>
      </c>
      <c r="H41" s="32">
        <v>72989629230</v>
      </c>
      <c r="I41" s="31">
        <f t="shared" si="1"/>
        <v>1.98</v>
      </c>
      <c r="J41" s="32">
        <v>55</v>
      </c>
      <c r="K41" s="24"/>
    </row>
    <row r="42" spans="1:11" ht="14.1" customHeight="1">
      <c r="A42" s="33" t="s">
        <v>89</v>
      </c>
      <c r="B42" s="27" t="s">
        <v>88</v>
      </c>
      <c r="C42" s="27" t="s">
        <v>25</v>
      </c>
      <c r="D42" s="28">
        <v>4.25</v>
      </c>
      <c r="E42" s="29">
        <v>72989629208</v>
      </c>
      <c r="F42" s="28">
        <f t="shared" si="0"/>
        <v>5.1375</v>
      </c>
      <c r="G42" s="32">
        <v>115</v>
      </c>
      <c r="H42" s="32">
        <v>72989629231</v>
      </c>
      <c r="I42" s="31">
        <f t="shared" si="1"/>
        <v>1.9975</v>
      </c>
      <c r="J42" s="32">
        <v>47</v>
      </c>
      <c r="K42" s="24"/>
    </row>
    <row r="43" spans="1:11" ht="14.1" customHeight="1">
      <c r="A43" s="33" t="s">
        <v>90</v>
      </c>
      <c r="B43" s="27" t="s">
        <v>88</v>
      </c>
      <c r="C43" s="27" t="s">
        <v>28</v>
      </c>
      <c r="D43" s="28">
        <v>4.9</v>
      </c>
      <c r="E43" s="29">
        <v>72989629209</v>
      </c>
      <c r="F43" s="28">
        <f t="shared" si="0"/>
        <v>5.101</v>
      </c>
      <c r="G43" s="32">
        <v>99</v>
      </c>
      <c r="H43" s="32">
        <v>72989629232</v>
      </c>
      <c r="I43" s="31">
        <f t="shared" si="1"/>
        <v>1.96</v>
      </c>
      <c r="J43" s="32">
        <v>40</v>
      </c>
      <c r="K43" s="24"/>
    </row>
    <row r="44" spans="1:11" ht="14.1" customHeight="1">
      <c r="A44" s="33" t="s">
        <v>91</v>
      </c>
      <c r="B44" s="27" t="s">
        <v>88</v>
      </c>
      <c r="C44" s="27" t="s">
        <v>31</v>
      </c>
      <c r="D44" s="28">
        <v>5.7</v>
      </c>
      <c r="E44" s="29">
        <v>72989629210</v>
      </c>
      <c r="F44" s="28">
        <f t="shared" si="0"/>
        <v>5.095</v>
      </c>
      <c r="G44" s="32">
        <v>85</v>
      </c>
      <c r="H44" s="32">
        <v>72989629233</v>
      </c>
      <c r="I44" s="31">
        <f t="shared" si="1"/>
        <v>1.995</v>
      </c>
      <c r="J44" s="32">
        <v>35</v>
      </c>
      <c r="K44" s="24"/>
    </row>
    <row r="45" spans="1:11" ht="14.1" customHeight="1">
      <c r="A45" s="33" t="s">
        <v>92</v>
      </c>
      <c r="B45" s="27" t="s">
        <v>88</v>
      </c>
      <c r="C45" s="27" t="s">
        <v>34</v>
      </c>
      <c r="D45" s="28">
        <v>6.47</v>
      </c>
      <c r="E45" s="29">
        <v>72989629211</v>
      </c>
      <c r="F45" s="28">
        <f t="shared" si="0"/>
        <v>5.1025</v>
      </c>
      <c r="G45" s="32">
        <v>75</v>
      </c>
      <c r="H45" s="32">
        <v>72989629234</v>
      </c>
      <c r="I45" s="31">
        <f t="shared" si="1"/>
        <v>1.9409999999999998</v>
      </c>
      <c r="J45" s="32">
        <v>30</v>
      </c>
      <c r="K45" s="24"/>
    </row>
    <row r="46" spans="1:11" ht="14.1" customHeight="1">
      <c r="A46" s="33" t="s">
        <v>93</v>
      </c>
      <c r="B46" s="27" t="s">
        <v>88</v>
      </c>
      <c r="C46" s="27" t="s">
        <v>37</v>
      </c>
      <c r="D46" s="28">
        <v>7.25</v>
      </c>
      <c r="E46" s="29">
        <v>72989629212</v>
      </c>
      <c r="F46" s="28">
        <f t="shared" si="0"/>
        <v>5.1075</v>
      </c>
      <c r="G46" s="32">
        <v>67</v>
      </c>
      <c r="H46" s="32">
        <v>72989629235</v>
      </c>
      <c r="I46" s="31">
        <f t="shared" si="1"/>
        <v>1.9575</v>
      </c>
      <c r="J46" s="32">
        <v>27</v>
      </c>
      <c r="K46" s="24"/>
    </row>
    <row r="47" spans="1:11" ht="14.1" customHeight="1">
      <c r="A47" s="33" t="s">
        <v>94</v>
      </c>
      <c r="B47" s="27" t="s">
        <v>88</v>
      </c>
      <c r="C47" s="27" t="s">
        <v>43</v>
      </c>
      <c r="D47" s="28">
        <v>8.75</v>
      </c>
      <c r="E47" s="29">
        <v>72989629214</v>
      </c>
      <c r="F47" s="28">
        <f t="shared" si="0"/>
        <v>5.15</v>
      </c>
      <c r="G47" s="32">
        <v>56</v>
      </c>
      <c r="H47" s="32">
        <v>72989629236</v>
      </c>
      <c r="I47" s="31">
        <f t="shared" si="1"/>
        <v>1.925</v>
      </c>
      <c r="J47" s="32">
        <v>22</v>
      </c>
      <c r="K47" s="24"/>
    </row>
    <row r="48" spans="1:11" ht="14.1" customHeight="1">
      <c r="A48" s="33" t="s">
        <v>95</v>
      </c>
      <c r="B48" s="27" t="s">
        <v>88</v>
      </c>
      <c r="C48" s="27" t="s">
        <v>46</v>
      </c>
      <c r="D48" s="28">
        <v>10.25</v>
      </c>
      <c r="E48" s="29">
        <v>72989629216</v>
      </c>
      <c r="F48" s="28">
        <f t="shared" si="0"/>
        <v>5.0675</v>
      </c>
      <c r="G48" s="32">
        <v>47</v>
      </c>
      <c r="H48" s="32">
        <v>72989629237</v>
      </c>
      <c r="I48" s="31">
        <f t="shared" si="1"/>
        <v>1.9475</v>
      </c>
      <c r="J48" s="32">
        <v>19</v>
      </c>
      <c r="K48" s="24"/>
    </row>
    <row r="49" spans="1:11" ht="14.1" customHeight="1">
      <c r="A49" s="26" t="s">
        <v>96</v>
      </c>
      <c r="B49" s="27" t="s">
        <v>88</v>
      </c>
      <c r="C49" s="27" t="s">
        <v>49</v>
      </c>
      <c r="D49" s="28">
        <v>11.7</v>
      </c>
      <c r="E49" s="29">
        <v>72989629218</v>
      </c>
      <c r="F49" s="28">
        <f t="shared" si="0"/>
        <v>5.164</v>
      </c>
      <c r="G49" s="27" t="s">
        <v>97</v>
      </c>
      <c r="H49" s="32">
        <v>72989629238</v>
      </c>
      <c r="I49" s="31">
        <f t="shared" si="1"/>
        <v>1.9889999999999999</v>
      </c>
      <c r="J49" s="32">
        <v>17</v>
      </c>
      <c r="K49" s="24"/>
    </row>
    <row r="50" spans="1:11" ht="14.1" customHeight="1">
      <c r="A50" s="26" t="s">
        <v>98</v>
      </c>
      <c r="B50" s="27" t="s">
        <v>88</v>
      </c>
      <c r="C50" s="27" t="s">
        <v>52</v>
      </c>
      <c r="D50" s="28">
        <v>13.2</v>
      </c>
      <c r="E50" s="29">
        <v>72989629220</v>
      </c>
      <c r="F50" s="28">
        <f t="shared" si="0"/>
        <v>5.1339999999999995</v>
      </c>
      <c r="G50" s="27" t="s">
        <v>99</v>
      </c>
      <c r="H50" s="32">
        <v>72989629239</v>
      </c>
      <c r="I50" s="31">
        <f t="shared" si="1"/>
        <v>1.98</v>
      </c>
      <c r="J50" s="32">
        <v>15</v>
      </c>
      <c r="K50" s="24"/>
    </row>
    <row r="51" spans="1:11" ht="14.1" customHeight="1">
      <c r="A51" s="26" t="s">
        <v>100</v>
      </c>
      <c r="B51" s="27" t="s">
        <v>88</v>
      </c>
      <c r="C51" s="27" t="s">
        <v>55</v>
      </c>
      <c r="D51" s="28">
        <v>14.75</v>
      </c>
      <c r="E51" s="29">
        <v>72989629221</v>
      </c>
      <c r="F51" s="28">
        <f t="shared" si="0"/>
        <v>5.1175</v>
      </c>
      <c r="G51" s="27" t="s">
        <v>101</v>
      </c>
      <c r="H51" s="32">
        <v>72989629240</v>
      </c>
      <c r="I51" s="31">
        <f t="shared" si="1"/>
        <v>1.9175</v>
      </c>
      <c r="J51" s="32">
        <v>13</v>
      </c>
      <c r="K51" s="24"/>
    </row>
    <row r="52" spans="1:11" ht="14.1" customHeight="1">
      <c r="A52" s="26" t="s">
        <v>102</v>
      </c>
      <c r="B52" s="27" t="s">
        <v>88</v>
      </c>
      <c r="C52" s="27" t="s">
        <v>58</v>
      </c>
      <c r="D52" s="28">
        <v>16.4</v>
      </c>
      <c r="E52" s="29">
        <v>72989629222</v>
      </c>
      <c r="F52" s="28">
        <f t="shared" si="0"/>
        <v>5.169999999999999</v>
      </c>
      <c r="G52" s="27" t="s">
        <v>103</v>
      </c>
      <c r="H52" s="32">
        <v>72989629241</v>
      </c>
      <c r="I52" s="31">
        <f t="shared" si="1"/>
        <v>1.9679999999999997</v>
      </c>
      <c r="J52" s="32">
        <v>12</v>
      </c>
      <c r="K52" s="24"/>
    </row>
    <row r="53" spans="1:11" ht="14.1" customHeight="1">
      <c r="A53" s="26" t="s">
        <v>104</v>
      </c>
      <c r="B53" s="27" t="s">
        <v>88</v>
      </c>
      <c r="C53" s="27" t="s">
        <v>61</v>
      </c>
      <c r="D53" s="28">
        <v>17.95</v>
      </c>
      <c r="E53" s="29">
        <v>72989629223</v>
      </c>
      <c r="F53" s="28">
        <f t="shared" si="0"/>
        <v>5.0965</v>
      </c>
      <c r="G53" s="27" t="s">
        <v>105</v>
      </c>
      <c r="H53" s="32">
        <v>72989629242</v>
      </c>
      <c r="I53" s="31">
        <f t="shared" si="1"/>
        <v>1.9745</v>
      </c>
      <c r="J53" s="32">
        <v>11</v>
      </c>
      <c r="K53" s="24"/>
    </row>
    <row r="54" spans="1:11" ht="14.1" customHeight="1">
      <c r="A54" s="26" t="s">
        <v>106</v>
      </c>
      <c r="B54" s="27" t="s">
        <v>88</v>
      </c>
      <c r="C54" s="27" t="s">
        <v>64</v>
      </c>
      <c r="D54" s="28">
        <v>19.55</v>
      </c>
      <c r="E54" s="29">
        <v>72989629224</v>
      </c>
      <c r="F54" s="28">
        <f t="shared" si="0"/>
        <v>5.1375</v>
      </c>
      <c r="G54" s="27" t="s">
        <v>107</v>
      </c>
      <c r="H54" s="32">
        <v>72989629243</v>
      </c>
      <c r="I54" s="31">
        <f t="shared" si="1"/>
        <v>1.955</v>
      </c>
      <c r="J54" s="32">
        <v>10</v>
      </c>
      <c r="K54" s="24"/>
    </row>
    <row r="55" spans="1:11" ht="14.1" customHeight="1">
      <c r="A55" s="26" t="s">
        <v>108</v>
      </c>
      <c r="B55" s="27" t="s">
        <v>109</v>
      </c>
      <c r="C55" s="27" t="s">
        <v>19</v>
      </c>
      <c r="D55" s="28">
        <v>5.2</v>
      </c>
      <c r="E55" s="29">
        <v>72989629307</v>
      </c>
      <c r="F55" s="28">
        <f t="shared" si="0"/>
        <v>5.138</v>
      </c>
      <c r="G55" s="27" t="s">
        <v>110</v>
      </c>
      <c r="H55" s="32">
        <v>72989629330</v>
      </c>
      <c r="I55" s="31">
        <f t="shared" si="1"/>
        <v>1.976</v>
      </c>
      <c r="J55" s="32">
        <v>38</v>
      </c>
      <c r="K55" s="24"/>
    </row>
    <row r="56" spans="1:11" ht="14.1" customHeight="1">
      <c r="A56" s="26" t="s">
        <v>111</v>
      </c>
      <c r="B56" s="27" t="s">
        <v>109</v>
      </c>
      <c r="C56" s="27" t="s">
        <v>25</v>
      </c>
      <c r="D56" s="28">
        <v>6.6</v>
      </c>
      <c r="E56" s="29">
        <v>72989629308</v>
      </c>
      <c r="F56" s="28">
        <f t="shared" si="0"/>
        <v>5.1339999999999995</v>
      </c>
      <c r="G56" s="27" t="s">
        <v>112</v>
      </c>
      <c r="H56" s="32">
        <v>72989629331</v>
      </c>
      <c r="I56" s="31">
        <f t="shared" si="1"/>
        <v>1.98</v>
      </c>
      <c r="J56" s="32">
        <v>30</v>
      </c>
      <c r="K56" s="24"/>
    </row>
    <row r="57" spans="1:11" ht="14.1" customHeight="1">
      <c r="A57" s="26" t="s">
        <v>113</v>
      </c>
      <c r="B57" s="27" t="s">
        <v>109</v>
      </c>
      <c r="C57" s="27" t="s">
        <v>28</v>
      </c>
      <c r="D57" s="28">
        <v>6.9</v>
      </c>
      <c r="E57" s="29">
        <v>72989629309</v>
      </c>
      <c r="F57" s="28">
        <f t="shared" si="0"/>
        <v>5.149</v>
      </c>
      <c r="G57" s="27" t="s">
        <v>114</v>
      </c>
      <c r="H57" s="32">
        <v>72989629332</v>
      </c>
      <c r="I57" s="31">
        <f t="shared" si="1"/>
        <v>1.9320000000000002</v>
      </c>
      <c r="J57" s="32">
        <v>28</v>
      </c>
      <c r="K57" s="24"/>
    </row>
    <row r="58" spans="1:11" ht="14.1" customHeight="1">
      <c r="A58" s="26" t="s">
        <v>115</v>
      </c>
      <c r="B58" s="27" t="s">
        <v>109</v>
      </c>
      <c r="C58" s="27" t="s">
        <v>31</v>
      </c>
      <c r="D58" s="28">
        <v>7.8</v>
      </c>
      <c r="E58" s="29">
        <v>72989629310</v>
      </c>
      <c r="F58" s="28">
        <f t="shared" si="0"/>
        <v>5.164</v>
      </c>
      <c r="G58" s="27" t="s">
        <v>62</v>
      </c>
      <c r="H58" s="32">
        <v>72989629333</v>
      </c>
      <c r="I58" s="31">
        <f t="shared" si="1"/>
        <v>1.95</v>
      </c>
      <c r="J58" s="32">
        <v>25</v>
      </c>
      <c r="K58" s="24"/>
    </row>
    <row r="59" spans="1:11" ht="12.75">
      <c r="A59" s="26" t="s">
        <v>116</v>
      </c>
      <c r="B59" s="27" t="s">
        <v>109</v>
      </c>
      <c r="C59" s="27" t="s">
        <v>37</v>
      </c>
      <c r="D59" s="28">
        <v>9.9</v>
      </c>
      <c r="E59" s="29">
        <v>72989629312</v>
      </c>
      <c r="F59" s="28">
        <f t="shared" si="0"/>
        <v>5.101</v>
      </c>
      <c r="G59" s="27" t="s">
        <v>117</v>
      </c>
      <c r="H59" s="32">
        <v>72989629334</v>
      </c>
      <c r="I59" s="31">
        <f t="shared" si="1"/>
        <v>1.98</v>
      </c>
      <c r="J59" s="32">
        <v>20</v>
      </c>
      <c r="K59" s="24"/>
    </row>
    <row r="60" spans="1:11" ht="12.75">
      <c r="A60" s="26" t="s">
        <v>118</v>
      </c>
      <c r="B60" s="27" t="s">
        <v>109</v>
      </c>
      <c r="C60" s="27" t="s">
        <v>43</v>
      </c>
      <c r="D60" s="28">
        <v>11.95</v>
      </c>
      <c r="E60" s="29">
        <v>72989629314</v>
      </c>
      <c r="F60" s="28">
        <f t="shared" si="0"/>
        <v>5.1495</v>
      </c>
      <c r="G60" s="27" t="s">
        <v>119</v>
      </c>
      <c r="H60" s="32">
        <v>72989629335</v>
      </c>
      <c r="I60" s="31">
        <f t="shared" si="1"/>
        <v>1.912</v>
      </c>
      <c r="J60" s="32">
        <v>16</v>
      </c>
      <c r="K60" s="24"/>
    </row>
    <row r="61" spans="1:11" ht="12.75">
      <c r="A61" s="26" t="s">
        <v>120</v>
      </c>
      <c r="B61" s="27" t="s">
        <v>109</v>
      </c>
      <c r="C61" s="27" t="s">
        <v>46</v>
      </c>
      <c r="D61" s="28">
        <v>14.48</v>
      </c>
      <c r="E61" s="29">
        <v>72989629316</v>
      </c>
      <c r="F61" s="28">
        <f t="shared" si="0"/>
        <v>5.1732</v>
      </c>
      <c r="G61" s="27" t="s">
        <v>121</v>
      </c>
      <c r="H61" s="32">
        <v>72989629336</v>
      </c>
      <c r="I61" s="31">
        <f t="shared" si="1"/>
        <v>1.8824</v>
      </c>
      <c r="J61" s="32">
        <v>13</v>
      </c>
      <c r="K61" s="24"/>
    </row>
    <row r="62" spans="1:11" ht="12.75">
      <c r="A62" s="26" t="s">
        <v>122</v>
      </c>
      <c r="B62" s="27" t="s">
        <v>109</v>
      </c>
      <c r="C62" s="27" t="s">
        <v>49</v>
      </c>
      <c r="D62" s="28">
        <v>16.05</v>
      </c>
      <c r="E62" s="29">
        <v>72989629318</v>
      </c>
      <c r="F62" s="28">
        <f t="shared" si="0"/>
        <v>5.2255</v>
      </c>
      <c r="G62" s="27" t="s">
        <v>123</v>
      </c>
      <c r="H62" s="32">
        <v>72989629337</v>
      </c>
      <c r="I62" s="31">
        <f t="shared" si="1"/>
        <v>1.9260000000000002</v>
      </c>
      <c r="J62" s="32">
        <v>12</v>
      </c>
      <c r="K62" s="24"/>
    </row>
    <row r="63" spans="1:11" ht="12.75">
      <c r="A63" s="26" t="s">
        <v>124</v>
      </c>
      <c r="B63" s="27" t="s">
        <v>109</v>
      </c>
      <c r="C63" s="27" t="s">
        <v>52</v>
      </c>
      <c r="D63" s="28">
        <v>18.2</v>
      </c>
      <c r="E63" s="29">
        <v>72989629320</v>
      </c>
      <c r="F63" s="28">
        <f t="shared" si="0"/>
        <v>5.164</v>
      </c>
      <c r="G63" s="27" t="s">
        <v>105</v>
      </c>
      <c r="H63" s="32">
        <v>72989629338</v>
      </c>
      <c r="I63" s="31">
        <f t="shared" si="1"/>
        <v>1.82</v>
      </c>
      <c r="J63" s="32">
        <v>10</v>
      </c>
      <c r="K63" s="24"/>
    </row>
    <row r="64" spans="1:11" ht="12.75">
      <c r="A64" s="26" t="s">
        <v>125</v>
      </c>
      <c r="B64" s="27" t="s">
        <v>109</v>
      </c>
      <c r="C64" s="27" t="s">
        <v>55</v>
      </c>
      <c r="D64" s="28">
        <v>20.2</v>
      </c>
      <c r="E64" s="29">
        <v>72989629321</v>
      </c>
      <c r="F64" s="28">
        <f t="shared" si="0"/>
        <v>5.3</v>
      </c>
      <c r="G64" s="27" t="s">
        <v>107</v>
      </c>
      <c r="H64" s="32">
        <v>72989629339</v>
      </c>
      <c r="I64" s="31">
        <f t="shared" si="1"/>
        <v>1.8179999999999998</v>
      </c>
      <c r="J64" s="32">
        <v>9</v>
      </c>
      <c r="K64" s="24"/>
    </row>
    <row r="65" spans="1:11" ht="12.75">
      <c r="A65" s="26" t="s">
        <v>126</v>
      </c>
      <c r="B65" s="27" t="s">
        <v>109</v>
      </c>
      <c r="C65" s="27" t="s">
        <v>58</v>
      </c>
      <c r="D65" s="28">
        <v>22.25</v>
      </c>
      <c r="E65" s="29">
        <v>72989629322</v>
      </c>
      <c r="F65" s="28">
        <f t="shared" si="0"/>
        <v>5.145</v>
      </c>
      <c r="G65" s="27" t="s">
        <v>127</v>
      </c>
      <c r="H65" s="32">
        <v>72989629340</v>
      </c>
      <c r="I65" s="31">
        <f t="shared" si="1"/>
        <v>2.0025</v>
      </c>
      <c r="J65" s="32">
        <v>9</v>
      </c>
      <c r="K65" s="24"/>
    </row>
    <row r="66" spans="1:11" ht="12.75">
      <c r="A66" s="26" t="s">
        <v>128</v>
      </c>
      <c r="B66" s="27" t="s">
        <v>109</v>
      </c>
      <c r="C66" s="27" t="s">
        <v>61</v>
      </c>
      <c r="D66" s="28">
        <v>24.4</v>
      </c>
      <c r="E66" s="29">
        <v>72989629323</v>
      </c>
      <c r="F66" s="28">
        <f t="shared" si="0"/>
        <v>5.13</v>
      </c>
      <c r="G66" s="27" t="s">
        <v>129</v>
      </c>
      <c r="H66" s="32">
        <v>72989629341</v>
      </c>
      <c r="I66" s="31">
        <f t="shared" si="1"/>
        <v>1.952</v>
      </c>
      <c r="J66" s="32">
        <v>8</v>
      </c>
      <c r="K66" s="24"/>
    </row>
    <row r="67" spans="1:11" ht="12.75">
      <c r="A67" s="26" t="s">
        <v>130</v>
      </c>
      <c r="B67" s="27" t="s">
        <v>109</v>
      </c>
      <c r="C67" s="27" t="s">
        <v>64</v>
      </c>
      <c r="D67" s="28">
        <v>26.35</v>
      </c>
      <c r="E67" s="29">
        <v>72989629324</v>
      </c>
      <c r="F67" s="28">
        <f t="shared" si="0"/>
        <v>5.2565</v>
      </c>
      <c r="G67" s="27" t="s">
        <v>131</v>
      </c>
      <c r="H67" s="32">
        <v>72989629342</v>
      </c>
      <c r="I67" s="31">
        <f t="shared" si="1"/>
        <v>1.8445000000000003</v>
      </c>
      <c r="J67" s="32">
        <v>7</v>
      </c>
      <c r="K67" s="24"/>
    </row>
    <row r="68" spans="1:11" ht="12.75">
      <c r="A68" s="26" t="s">
        <v>132</v>
      </c>
      <c r="B68" s="27" t="s">
        <v>13</v>
      </c>
      <c r="C68" s="27" t="s">
        <v>19</v>
      </c>
      <c r="D68" s="28">
        <v>7.15</v>
      </c>
      <c r="E68" s="29">
        <v>72989629407</v>
      </c>
      <c r="F68" s="28">
        <f t="shared" si="0"/>
        <v>5.112</v>
      </c>
      <c r="G68" s="27" t="s">
        <v>59</v>
      </c>
      <c r="H68" s="32">
        <v>72989629429</v>
      </c>
      <c r="I68" s="31">
        <f t="shared" si="1"/>
        <v>2.0020000000000002</v>
      </c>
      <c r="J68" s="32">
        <v>28</v>
      </c>
      <c r="K68" s="24"/>
    </row>
    <row r="69" spans="1:11" ht="12.75">
      <c r="A69" s="33" t="s">
        <v>133</v>
      </c>
      <c r="B69" s="27" t="s">
        <v>13</v>
      </c>
      <c r="C69" s="27" t="s">
        <v>25</v>
      </c>
      <c r="D69" s="28">
        <v>8.65</v>
      </c>
      <c r="E69" s="29">
        <v>72989629408</v>
      </c>
      <c r="F69" s="28">
        <f t="shared" si="0"/>
        <v>5.094</v>
      </c>
      <c r="G69" s="32">
        <v>56</v>
      </c>
      <c r="H69" s="32">
        <v>72989629430</v>
      </c>
      <c r="I69" s="31">
        <f t="shared" si="1"/>
        <v>1.9895000000000003</v>
      </c>
      <c r="J69" s="32">
        <v>23</v>
      </c>
      <c r="K69" s="24"/>
    </row>
    <row r="70" spans="1:11" ht="12.75">
      <c r="A70" s="33" t="s">
        <v>134</v>
      </c>
      <c r="B70" s="27" t="s">
        <v>13</v>
      </c>
      <c r="C70" s="27" t="s">
        <v>28</v>
      </c>
      <c r="D70" s="28">
        <v>9.85</v>
      </c>
      <c r="E70" s="29">
        <v>72989629409</v>
      </c>
      <c r="F70" s="28">
        <f t="shared" si="0"/>
        <v>5.175</v>
      </c>
      <c r="G70" s="32">
        <v>50</v>
      </c>
      <c r="H70" s="32">
        <v>72989629431</v>
      </c>
      <c r="I70" s="31">
        <f t="shared" si="1"/>
        <v>1.97</v>
      </c>
      <c r="J70" s="32">
        <v>20</v>
      </c>
      <c r="K70" s="24"/>
    </row>
    <row r="71" spans="1:11" ht="12.75">
      <c r="A71" s="33" t="s">
        <v>135</v>
      </c>
      <c r="B71" s="27" t="s">
        <v>13</v>
      </c>
      <c r="C71" s="27" t="s">
        <v>31</v>
      </c>
      <c r="D71" s="28">
        <v>11.05</v>
      </c>
      <c r="E71" s="29">
        <v>72989629410</v>
      </c>
      <c r="F71" s="28">
        <f t="shared" si="0"/>
        <v>5.112</v>
      </c>
      <c r="G71" s="32">
        <v>44</v>
      </c>
      <c r="H71" s="32">
        <v>72989629432</v>
      </c>
      <c r="I71" s="31">
        <f t="shared" si="1"/>
        <v>1.989</v>
      </c>
      <c r="J71" s="32">
        <v>18</v>
      </c>
      <c r="K71" s="24"/>
    </row>
    <row r="72" spans="1:11" ht="12.75">
      <c r="A72" s="33" t="s">
        <v>136</v>
      </c>
      <c r="B72" s="27" t="s">
        <v>13</v>
      </c>
      <c r="C72" s="27" t="s">
        <v>34</v>
      </c>
      <c r="D72" s="28">
        <v>12.35</v>
      </c>
      <c r="E72" s="29">
        <v>72989629411</v>
      </c>
      <c r="F72" s="28">
        <f t="shared" si="0"/>
        <v>5.0665</v>
      </c>
      <c r="G72" s="32">
        <v>39</v>
      </c>
      <c r="H72" s="32">
        <v>72989629433</v>
      </c>
      <c r="I72" s="31">
        <f t="shared" si="1"/>
        <v>1.976</v>
      </c>
      <c r="J72" s="32">
        <v>16</v>
      </c>
      <c r="K72" s="24"/>
    </row>
    <row r="73" spans="1:11" ht="12.75">
      <c r="A73" s="33" t="s">
        <v>137</v>
      </c>
      <c r="B73" s="27" t="s">
        <v>13</v>
      </c>
      <c r="C73" s="27" t="s">
        <v>37</v>
      </c>
      <c r="D73" s="28">
        <v>13.65</v>
      </c>
      <c r="E73" s="29">
        <v>72989629412</v>
      </c>
      <c r="F73" s="28">
        <f t="shared" si="0"/>
        <v>5.164000000000001</v>
      </c>
      <c r="G73" s="32">
        <v>36</v>
      </c>
      <c r="H73" s="32">
        <v>72989629434</v>
      </c>
      <c r="I73" s="31">
        <f aca="true" t="shared" si="2" ref="I73:I139">J73*D73/100</f>
        <v>1.911</v>
      </c>
      <c r="J73" s="32">
        <v>14</v>
      </c>
      <c r="K73" s="24"/>
    </row>
    <row r="74" spans="1:11" ht="12.75">
      <c r="A74" s="33" t="s">
        <v>138</v>
      </c>
      <c r="B74" s="27" t="s">
        <v>13</v>
      </c>
      <c r="C74" s="27" t="s">
        <v>40</v>
      </c>
      <c r="D74" s="28">
        <v>15.05</v>
      </c>
      <c r="E74" s="29">
        <v>72989629413</v>
      </c>
      <c r="F74" s="28">
        <f aca="true" t="shared" si="3" ref="F74:F140">G74*D74/100+0.25</f>
        <v>5.2165</v>
      </c>
      <c r="G74" s="32">
        <v>33</v>
      </c>
      <c r="H74" s="32">
        <v>72989629435</v>
      </c>
      <c r="I74" s="31">
        <f t="shared" si="2"/>
        <v>1.9565000000000001</v>
      </c>
      <c r="J74" s="32">
        <v>13</v>
      </c>
      <c r="K74" s="24"/>
    </row>
    <row r="75" spans="1:11" ht="12.75">
      <c r="A75" s="33" t="s">
        <v>139</v>
      </c>
      <c r="B75" s="27" t="s">
        <v>13</v>
      </c>
      <c r="C75" s="27" t="s">
        <v>43</v>
      </c>
      <c r="D75" s="28">
        <v>16.45</v>
      </c>
      <c r="E75" s="29">
        <v>72989629414</v>
      </c>
      <c r="F75" s="28">
        <f t="shared" si="3"/>
        <v>5.185</v>
      </c>
      <c r="G75" s="32">
        <v>30</v>
      </c>
      <c r="H75" s="32">
        <v>72989629436</v>
      </c>
      <c r="I75" s="31">
        <f t="shared" si="2"/>
        <v>1.9739999999999998</v>
      </c>
      <c r="J75" s="32">
        <v>12</v>
      </c>
      <c r="K75" s="24"/>
    </row>
    <row r="76" spans="1:11" ht="12.75">
      <c r="A76" s="33" t="s">
        <v>140</v>
      </c>
      <c r="B76" s="27" t="s">
        <v>13</v>
      </c>
      <c r="C76" s="27" t="s">
        <v>46</v>
      </c>
      <c r="D76" s="28">
        <v>19.05</v>
      </c>
      <c r="E76" s="29">
        <v>72989629416</v>
      </c>
      <c r="F76" s="28">
        <f t="shared" si="3"/>
        <v>5.203</v>
      </c>
      <c r="G76" s="32">
        <v>26</v>
      </c>
      <c r="H76" s="32">
        <v>72989629437</v>
      </c>
      <c r="I76" s="31">
        <f t="shared" si="2"/>
        <v>1.905</v>
      </c>
      <c r="J76" s="32">
        <v>10</v>
      </c>
      <c r="K76" s="24"/>
    </row>
    <row r="77" spans="1:11" ht="12.75">
      <c r="A77" s="33" t="s">
        <v>141</v>
      </c>
      <c r="B77" s="27" t="s">
        <v>13</v>
      </c>
      <c r="C77" s="27" t="s">
        <v>49</v>
      </c>
      <c r="D77" s="28">
        <v>21.75</v>
      </c>
      <c r="E77" s="29">
        <v>72989629418</v>
      </c>
      <c r="F77" s="28">
        <f t="shared" si="3"/>
        <v>5.035</v>
      </c>
      <c r="G77" s="32">
        <v>22</v>
      </c>
      <c r="H77" s="32">
        <v>72989629438</v>
      </c>
      <c r="I77" s="31">
        <f t="shared" si="2"/>
        <v>1.9575</v>
      </c>
      <c r="J77" s="32">
        <v>9</v>
      </c>
      <c r="K77" s="24"/>
    </row>
    <row r="78" spans="1:11" ht="12.75">
      <c r="A78" s="33" t="s">
        <v>142</v>
      </c>
      <c r="B78" s="27" t="s">
        <v>13</v>
      </c>
      <c r="C78" s="27" t="s">
        <v>52</v>
      </c>
      <c r="D78" s="28">
        <v>24.6</v>
      </c>
      <c r="E78" s="29">
        <v>72989629420</v>
      </c>
      <c r="F78" s="28">
        <f t="shared" si="3"/>
        <v>5.17</v>
      </c>
      <c r="G78" s="32">
        <v>20</v>
      </c>
      <c r="H78" s="32">
        <v>72989629439</v>
      </c>
      <c r="I78" s="31">
        <f t="shared" si="2"/>
        <v>1.9680000000000002</v>
      </c>
      <c r="J78" s="32">
        <v>8</v>
      </c>
      <c r="K78" s="24"/>
    </row>
    <row r="79" spans="1:11" ht="12.75">
      <c r="A79" s="33" t="s">
        <v>143</v>
      </c>
      <c r="B79" s="27" t="s">
        <v>13</v>
      </c>
      <c r="C79" s="27" t="s">
        <v>55</v>
      </c>
      <c r="D79" s="28">
        <v>28.66</v>
      </c>
      <c r="E79" s="29">
        <v>72989629421</v>
      </c>
      <c r="F79" s="28">
        <f t="shared" si="3"/>
        <v>5.1222</v>
      </c>
      <c r="G79" s="32">
        <v>17</v>
      </c>
      <c r="H79" s="32">
        <v>72989629440</v>
      </c>
      <c r="I79" s="31">
        <f t="shared" si="2"/>
        <v>2.0062</v>
      </c>
      <c r="J79" s="32">
        <v>7</v>
      </c>
      <c r="K79" s="24"/>
    </row>
    <row r="80" spans="1:11" ht="12.75">
      <c r="A80" s="33" t="s">
        <v>144</v>
      </c>
      <c r="B80" s="27" t="s">
        <v>13</v>
      </c>
      <c r="C80" s="27" t="s">
        <v>58</v>
      </c>
      <c r="D80" s="28">
        <v>30.05</v>
      </c>
      <c r="E80" s="29">
        <v>72989629422</v>
      </c>
      <c r="F80" s="28">
        <f t="shared" si="3"/>
        <v>5.058</v>
      </c>
      <c r="G80" s="32">
        <v>16</v>
      </c>
      <c r="H80" s="32">
        <v>72989629441</v>
      </c>
      <c r="I80" s="31">
        <f t="shared" si="2"/>
        <v>1.8030000000000002</v>
      </c>
      <c r="J80" s="32">
        <v>6</v>
      </c>
      <c r="K80" s="24"/>
    </row>
    <row r="81" spans="1:11" ht="12.75">
      <c r="A81" s="33" t="s">
        <v>145</v>
      </c>
      <c r="B81" s="27" t="s">
        <v>13</v>
      </c>
      <c r="C81" s="27" t="s">
        <v>61</v>
      </c>
      <c r="D81" s="28">
        <v>32.65</v>
      </c>
      <c r="E81" s="29">
        <v>72989629423</v>
      </c>
      <c r="F81" s="28">
        <f t="shared" si="3"/>
        <v>5.1475</v>
      </c>
      <c r="G81" s="32">
        <v>15</v>
      </c>
      <c r="H81" s="32">
        <v>72989629442</v>
      </c>
      <c r="I81" s="31">
        <f t="shared" si="2"/>
        <v>1.9589999999999999</v>
      </c>
      <c r="J81" s="32">
        <v>6</v>
      </c>
      <c r="K81" s="24"/>
    </row>
    <row r="82" spans="1:11" ht="12.75">
      <c r="A82" s="33" t="s">
        <v>146</v>
      </c>
      <c r="B82" s="27" t="s">
        <v>13</v>
      </c>
      <c r="C82" s="27" t="s">
        <v>64</v>
      </c>
      <c r="D82" s="28">
        <v>35.25</v>
      </c>
      <c r="E82" s="29">
        <v>72989629424</v>
      </c>
      <c r="F82" s="28">
        <f t="shared" si="3"/>
        <v>5.185</v>
      </c>
      <c r="G82" s="32">
        <v>14</v>
      </c>
      <c r="H82" s="32">
        <v>72989629443</v>
      </c>
      <c r="I82" s="31">
        <f t="shared" si="2"/>
        <v>1.7625</v>
      </c>
      <c r="J82" s="32">
        <v>5</v>
      </c>
      <c r="K82" s="24"/>
    </row>
    <row r="83" spans="1:11" ht="12.75">
      <c r="A83" s="33" t="s">
        <v>147</v>
      </c>
      <c r="B83" s="27" t="s">
        <v>148</v>
      </c>
      <c r="C83" s="27" t="s">
        <v>25</v>
      </c>
      <c r="D83" s="28">
        <v>11.15</v>
      </c>
      <c r="E83" s="29">
        <v>72989629508</v>
      </c>
      <c r="F83" s="28">
        <f t="shared" si="3"/>
        <v>5.156000000000001</v>
      </c>
      <c r="G83" s="32">
        <v>44</v>
      </c>
      <c r="H83" s="32">
        <v>72989629530</v>
      </c>
      <c r="I83" s="31">
        <f t="shared" si="2"/>
        <v>1.8955000000000002</v>
      </c>
      <c r="J83" s="32">
        <v>17</v>
      </c>
      <c r="K83" s="24"/>
    </row>
    <row r="84" spans="1:11" ht="12.75">
      <c r="A84" s="33" t="s">
        <v>149</v>
      </c>
      <c r="B84" s="27" t="s">
        <v>148</v>
      </c>
      <c r="C84" s="27" t="s">
        <v>28</v>
      </c>
      <c r="D84" s="28">
        <v>12.9</v>
      </c>
      <c r="E84" s="29">
        <v>72989629509</v>
      </c>
      <c r="F84" s="28">
        <f t="shared" si="3"/>
        <v>5.152</v>
      </c>
      <c r="G84" s="32">
        <v>38</v>
      </c>
      <c r="H84" s="32">
        <v>72989629531</v>
      </c>
      <c r="I84" s="31">
        <f t="shared" si="2"/>
        <v>1.935</v>
      </c>
      <c r="J84" s="32">
        <v>15</v>
      </c>
      <c r="K84" s="24"/>
    </row>
    <row r="85" spans="1:11" ht="12.75">
      <c r="A85" s="33" t="s">
        <v>150</v>
      </c>
      <c r="B85" s="27" t="s">
        <v>148</v>
      </c>
      <c r="C85" s="27" t="s">
        <v>31</v>
      </c>
      <c r="D85" s="28">
        <v>14.15</v>
      </c>
      <c r="E85" s="29">
        <v>72989629510</v>
      </c>
      <c r="F85" s="28">
        <f t="shared" si="3"/>
        <v>5.2025</v>
      </c>
      <c r="G85" s="32">
        <v>35</v>
      </c>
      <c r="H85" s="32">
        <v>72989629532</v>
      </c>
      <c r="I85" s="31">
        <f t="shared" si="2"/>
        <v>1.9809999999999999</v>
      </c>
      <c r="J85" s="32">
        <v>14</v>
      </c>
      <c r="K85" s="24"/>
    </row>
    <row r="86" spans="1:11" ht="12.75">
      <c r="A86" s="33" t="s">
        <v>151</v>
      </c>
      <c r="B86" s="27" t="s">
        <v>148</v>
      </c>
      <c r="C86" s="27" t="s">
        <v>34</v>
      </c>
      <c r="D86" s="28">
        <v>15.89</v>
      </c>
      <c r="E86" s="29">
        <v>72989629511</v>
      </c>
      <c r="F86" s="28">
        <f>G86*D86/100+0.25</f>
        <v>5.017</v>
      </c>
      <c r="G86" s="32">
        <v>30</v>
      </c>
      <c r="H86" s="32">
        <v>72989629542</v>
      </c>
      <c r="I86" s="31">
        <f>J86*D86/100</f>
        <v>1.9068</v>
      </c>
      <c r="J86" s="32">
        <v>12</v>
      </c>
      <c r="K86" s="24"/>
    </row>
    <row r="87" spans="1:11" ht="12.75">
      <c r="A87" s="33" t="s">
        <v>152</v>
      </c>
      <c r="B87" s="27" t="s">
        <v>148</v>
      </c>
      <c r="C87" s="27" t="s">
        <v>37</v>
      </c>
      <c r="D87" s="28">
        <v>17.25</v>
      </c>
      <c r="E87" s="29">
        <v>72989629512</v>
      </c>
      <c r="F87" s="28">
        <f t="shared" si="3"/>
        <v>5.2525</v>
      </c>
      <c r="G87" s="32">
        <v>29</v>
      </c>
      <c r="H87" s="32">
        <v>72989629533</v>
      </c>
      <c r="I87" s="31">
        <f t="shared" si="2"/>
        <v>1.8975</v>
      </c>
      <c r="J87" s="32">
        <v>11</v>
      </c>
      <c r="K87" s="24"/>
    </row>
    <row r="88" spans="1:11" ht="12.75">
      <c r="A88" s="33" t="s">
        <v>153</v>
      </c>
      <c r="B88" s="27" t="s">
        <v>148</v>
      </c>
      <c r="C88" s="27" t="s">
        <v>43</v>
      </c>
      <c r="D88" s="28">
        <v>20.7</v>
      </c>
      <c r="E88" s="29">
        <v>72989629514</v>
      </c>
      <c r="F88" s="28">
        <f t="shared" si="3"/>
        <v>5.218</v>
      </c>
      <c r="G88" s="32">
        <v>24</v>
      </c>
      <c r="H88" s="32">
        <v>72989629534</v>
      </c>
      <c r="I88" s="31">
        <f t="shared" si="2"/>
        <v>1.8629999999999998</v>
      </c>
      <c r="J88" s="32">
        <v>9</v>
      </c>
      <c r="K88" s="24"/>
    </row>
    <row r="89" spans="1:11" ht="12.75">
      <c r="A89" s="26" t="s">
        <v>154</v>
      </c>
      <c r="B89" s="27" t="s">
        <v>148</v>
      </c>
      <c r="C89" s="27" t="s">
        <v>46</v>
      </c>
      <c r="D89" s="28">
        <v>24.4</v>
      </c>
      <c r="E89" s="29">
        <v>72989629516</v>
      </c>
      <c r="F89" s="28">
        <f t="shared" si="3"/>
        <v>5.13</v>
      </c>
      <c r="G89" s="27" t="s">
        <v>129</v>
      </c>
      <c r="H89" s="32">
        <v>72989629535</v>
      </c>
      <c r="I89" s="31">
        <f t="shared" si="2"/>
        <v>1.952</v>
      </c>
      <c r="J89" s="32">
        <v>8</v>
      </c>
      <c r="K89" s="24"/>
    </row>
    <row r="90" spans="1:11" ht="12.75">
      <c r="A90" s="26" t="s">
        <v>155</v>
      </c>
      <c r="B90" s="27" t="s">
        <v>148</v>
      </c>
      <c r="C90" s="27" t="s">
        <v>49</v>
      </c>
      <c r="D90" s="28">
        <v>27.45</v>
      </c>
      <c r="E90" s="29">
        <v>72989629518</v>
      </c>
      <c r="F90" s="28">
        <f t="shared" si="3"/>
        <v>5.191</v>
      </c>
      <c r="G90" s="27" t="s">
        <v>156</v>
      </c>
      <c r="H90" s="32">
        <v>72989629536</v>
      </c>
      <c r="I90" s="31">
        <f t="shared" si="2"/>
        <v>1.9215</v>
      </c>
      <c r="J90" s="32">
        <v>7</v>
      </c>
      <c r="K90" s="24"/>
    </row>
    <row r="91" spans="1:11" ht="12.75">
      <c r="A91" s="26" t="s">
        <v>157</v>
      </c>
      <c r="B91" s="27" t="s">
        <v>148</v>
      </c>
      <c r="C91" s="27" t="s">
        <v>52</v>
      </c>
      <c r="D91" s="28">
        <v>31.2</v>
      </c>
      <c r="E91" s="29">
        <v>72989629520</v>
      </c>
      <c r="F91" s="28">
        <f t="shared" si="3"/>
        <v>5.242</v>
      </c>
      <c r="G91" s="27" t="s">
        <v>158</v>
      </c>
      <c r="H91" s="32">
        <v>72989629537</v>
      </c>
      <c r="I91" s="31">
        <f t="shared" si="2"/>
        <v>1.8719999999999999</v>
      </c>
      <c r="J91" s="32">
        <v>6</v>
      </c>
      <c r="K91" s="24"/>
    </row>
    <row r="92" spans="1:11" ht="12.75">
      <c r="A92" s="26" t="s">
        <v>159</v>
      </c>
      <c r="B92" s="27" t="s">
        <v>148</v>
      </c>
      <c r="C92" s="27" t="s">
        <v>55</v>
      </c>
      <c r="D92" s="28">
        <v>35.3</v>
      </c>
      <c r="E92" s="29">
        <v>72989629521</v>
      </c>
      <c r="F92" s="28">
        <f t="shared" si="3"/>
        <v>5.191999999999999</v>
      </c>
      <c r="G92" s="27" t="s">
        <v>160</v>
      </c>
      <c r="H92" s="32">
        <v>72989629538</v>
      </c>
      <c r="I92" s="31">
        <f t="shared" si="2"/>
        <v>1.765</v>
      </c>
      <c r="J92" s="32">
        <v>5</v>
      </c>
      <c r="K92" s="24"/>
    </row>
    <row r="93" spans="1:11" ht="12.75">
      <c r="A93" s="26" t="s">
        <v>161</v>
      </c>
      <c r="B93" s="27" t="s">
        <v>148</v>
      </c>
      <c r="C93" s="27" t="s">
        <v>58</v>
      </c>
      <c r="D93" s="28">
        <v>38.35</v>
      </c>
      <c r="E93" s="29">
        <v>72989629522</v>
      </c>
      <c r="F93" s="28">
        <f t="shared" si="3"/>
        <v>5.2355</v>
      </c>
      <c r="G93" s="27" t="s">
        <v>162</v>
      </c>
      <c r="H93" s="32">
        <v>72989629539</v>
      </c>
      <c r="I93" s="31">
        <f t="shared" si="2"/>
        <v>1.9175</v>
      </c>
      <c r="J93" s="32">
        <v>5</v>
      </c>
      <c r="K93" s="24"/>
    </row>
    <row r="94" spans="1:11" ht="12.75">
      <c r="A94" s="26" t="s">
        <v>163</v>
      </c>
      <c r="B94" s="27" t="s">
        <v>148</v>
      </c>
      <c r="C94" s="27" t="s">
        <v>61</v>
      </c>
      <c r="D94" s="28">
        <v>41.7</v>
      </c>
      <c r="E94" s="29">
        <v>72989629523</v>
      </c>
      <c r="F94" s="28">
        <f t="shared" si="3"/>
        <v>5.2540000000000004</v>
      </c>
      <c r="G94" s="27" t="s">
        <v>164</v>
      </c>
      <c r="H94" s="32">
        <v>72989629540</v>
      </c>
      <c r="I94" s="31">
        <f t="shared" si="2"/>
        <v>1.6680000000000001</v>
      </c>
      <c r="J94" s="32">
        <v>4</v>
      </c>
      <c r="K94" s="24"/>
    </row>
    <row r="95" spans="1:11" ht="12.75">
      <c r="A95" s="26" t="s">
        <v>165</v>
      </c>
      <c r="B95" s="27" t="s">
        <v>148</v>
      </c>
      <c r="C95" s="27" t="s">
        <v>64</v>
      </c>
      <c r="D95" s="28">
        <v>45.1</v>
      </c>
      <c r="E95" s="29">
        <v>72989629524</v>
      </c>
      <c r="F95" s="28">
        <f t="shared" si="3"/>
        <v>5.211</v>
      </c>
      <c r="G95" s="27" t="s">
        <v>166</v>
      </c>
      <c r="H95" s="32">
        <v>72989629541</v>
      </c>
      <c r="I95" s="31">
        <f t="shared" si="2"/>
        <v>1.804</v>
      </c>
      <c r="J95" s="32">
        <v>4</v>
      </c>
      <c r="K95" s="24"/>
    </row>
    <row r="96" spans="1:11" ht="12.75">
      <c r="A96" s="26" t="s">
        <v>167</v>
      </c>
      <c r="B96" s="27" t="s">
        <v>16</v>
      </c>
      <c r="C96" s="27" t="s">
        <v>25</v>
      </c>
      <c r="D96" s="28">
        <v>15.25</v>
      </c>
      <c r="E96" s="29">
        <v>72989629608</v>
      </c>
      <c r="F96" s="28">
        <f t="shared" si="3"/>
        <v>5.13</v>
      </c>
      <c r="G96" s="27" t="s">
        <v>168</v>
      </c>
      <c r="H96" s="32">
        <v>72989629630</v>
      </c>
      <c r="I96" s="31">
        <f t="shared" si="2"/>
        <v>1.9825</v>
      </c>
      <c r="J96" s="32">
        <v>13</v>
      </c>
      <c r="K96" s="24"/>
    </row>
    <row r="97" spans="1:11" ht="12.75">
      <c r="A97" s="26" t="s">
        <v>169</v>
      </c>
      <c r="B97" s="27" t="s">
        <v>16</v>
      </c>
      <c r="C97" s="27" t="s">
        <v>28</v>
      </c>
      <c r="D97" s="28">
        <v>17.1</v>
      </c>
      <c r="E97" s="29">
        <v>72989629609</v>
      </c>
      <c r="F97" s="28">
        <f t="shared" si="3"/>
        <v>5.2090000000000005</v>
      </c>
      <c r="G97" s="27" t="s">
        <v>170</v>
      </c>
      <c r="H97" s="32">
        <v>72989629631</v>
      </c>
      <c r="I97" s="31">
        <f t="shared" si="2"/>
        <v>1.8810000000000002</v>
      </c>
      <c r="J97" s="32">
        <v>11</v>
      </c>
      <c r="K97" s="24"/>
    </row>
    <row r="98" spans="1:11" ht="12.75">
      <c r="A98" s="26" t="s">
        <v>171</v>
      </c>
      <c r="B98" s="27" t="s">
        <v>16</v>
      </c>
      <c r="C98" s="27" t="s">
        <v>31</v>
      </c>
      <c r="D98" s="28">
        <v>18.9</v>
      </c>
      <c r="E98" s="29">
        <v>72989629610</v>
      </c>
      <c r="F98" s="28">
        <f t="shared" si="3"/>
        <v>5.164</v>
      </c>
      <c r="G98" s="27" t="s">
        <v>172</v>
      </c>
      <c r="H98" s="32">
        <v>72989629632</v>
      </c>
      <c r="I98" s="31">
        <f t="shared" si="2"/>
        <v>1.89</v>
      </c>
      <c r="J98" s="32">
        <v>10</v>
      </c>
      <c r="K98" s="24"/>
    </row>
    <row r="99" spans="1:11" ht="12.75">
      <c r="A99" s="26" t="s">
        <v>173</v>
      </c>
      <c r="B99" s="27" t="s">
        <v>16</v>
      </c>
      <c r="C99" s="27" t="s">
        <v>34</v>
      </c>
      <c r="D99" s="28">
        <v>21.05</v>
      </c>
      <c r="E99" s="29">
        <v>72989629611</v>
      </c>
      <c r="F99" s="28">
        <f t="shared" si="3"/>
        <v>5.3020000000000005</v>
      </c>
      <c r="G99" s="27" t="s">
        <v>174</v>
      </c>
      <c r="H99" s="32">
        <v>72989629633</v>
      </c>
      <c r="I99" s="31">
        <f t="shared" si="2"/>
        <v>1.8945</v>
      </c>
      <c r="J99" s="32">
        <v>9</v>
      </c>
      <c r="K99" s="24"/>
    </row>
    <row r="100" spans="1:11" ht="12.75">
      <c r="A100" s="26" t="s">
        <v>175</v>
      </c>
      <c r="B100" s="27" t="s">
        <v>16</v>
      </c>
      <c r="C100" s="27" t="s">
        <v>37</v>
      </c>
      <c r="D100" s="28">
        <v>22.79</v>
      </c>
      <c r="E100" s="29">
        <v>72989629612</v>
      </c>
      <c r="F100" s="28">
        <f t="shared" si="3"/>
        <v>5.2638</v>
      </c>
      <c r="G100" s="27" t="s">
        <v>127</v>
      </c>
      <c r="H100" s="32">
        <v>72989629634</v>
      </c>
      <c r="I100" s="31">
        <f t="shared" si="2"/>
        <v>1.8232</v>
      </c>
      <c r="J100" s="32">
        <v>8</v>
      </c>
      <c r="K100" s="24"/>
    </row>
    <row r="101" spans="1:11" ht="12.75">
      <c r="A101" s="26" t="s">
        <v>176</v>
      </c>
      <c r="B101" s="27" t="s">
        <v>16</v>
      </c>
      <c r="C101" s="27" t="s">
        <v>40</v>
      </c>
      <c r="D101" s="28">
        <v>24.45</v>
      </c>
      <c r="E101" s="29">
        <v>72989629613</v>
      </c>
      <c r="F101" s="28">
        <f t="shared" si="3"/>
        <v>5.14</v>
      </c>
      <c r="G101" s="27" t="s">
        <v>129</v>
      </c>
      <c r="H101" s="32">
        <v>72989629635</v>
      </c>
      <c r="I101" s="31">
        <f t="shared" si="2"/>
        <v>1.956</v>
      </c>
      <c r="J101" s="32">
        <v>8</v>
      </c>
      <c r="K101" s="24"/>
    </row>
    <row r="102" spans="1:11" ht="12.75">
      <c r="A102" s="26" t="s">
        <v>177</v>
      </c>
      <c r="B102" s="27" t="s">
        <v>16</v>
      </c>
      <c r="C102" s="27" t="s">
        <v>43</v>
      </c>
      <c r="D102" s="28">
        <v>27.1</v>
      </c>
      <c r="E102" s="29">
        <v>72989629614</v>
      </c>
      <c r="F102" s="28">
        <f t="shared" si="3"/>
        <v>5.128</v>
      </c>
      <c r="G102" s="27" t="s">
        <v>156</v>
      </c>
      <c r="H102" s="32">
        <v>72989629636</v>
      </c>
      <c r="I102" s="31">
        <f t="shared" si="2"/>
        <v>1.8970000000000002</v>
      </c>
      <c r="J102" s="32">
        <v>7</v>
      </c>
      <c r="K102" s="24"/>
    </row>
    <row r="103" spans="1:11" ht="12.75">
      <c r="A103" s="26" t="s">
        <v>178</v>
      </c>
      <c r="B103" s="27" t="s">
        <v>16</v>
      </c>
      <c r="C103" s="27" t="s">
        <v>79</v>
      </c>
      <c r="D103" s="28">
        <v>28.25</v>
      </c>
      <c r="E103" s="29">
        <v>72989629615</v>
      </c>
      <c r="F103" s="28">
        <f>G103*D103/100+0.25</f>
        <v>5.0525</v>
      </c>
      <c r="G103" s="27" t="s">
        <v>179</v>
      </c>
      <c r="H103" s="32">
        <v>72989629637</v>
      </c>
      <c r="I103" s="31">
        <f t="shared" si="2"/>
        <v>1.9775</v>
      </c>
      <c r="J103" s="32">
        <v>7</v>
      </c>
      <c r="K103" s="24"/>
    </row>
    <row r="104" spans="1:11" ht="12.75">
      <c r="A104" s="26" t="s">
        <v>180</v>
      </c>
      <c r="B104" s="27" t="s">
        <v>16</v>
      </c>
      <c r="C104" s="27" t="s">
        <v>46</v>
      </c>
      <c r="D104" s="28">
        <v>31.41</v>
      </c>
      <c r="E104" s="29">
        <v>72989629616</v>
      </c>
      <c r="F104" s="28">
        <f t="shared" si="3"/>
        <v>4.9615</v>
      </c>
      <c r="G104" s="27" t="s">
        <v>181</v>
      </c>
      <c r="H104" s="32">
        <v>72989629638</v>
      </c>
      <c r="I104" s="31">
        <f t="shared" si="2"/>
        <v>1.8846</v>
      </c>
      <c r="J104" s="32">
        <v>6</v>
      </c>
      <c r="K104" s="24"/>
    </row>
    <row r="105" spans="1:11" ht="12.75">
      <c r="A105" s="26" t="s">
        <v>182</v>
      </c>
      <c r="B105" s="27" t="s">
        <v>16</v>
      </c>
      <c r="C105" s="27" t="s">
        <v>49</v>
      </c>
      <c r="D105" s="28">
        <v>35.8</v>
      </c>
      <c r="E105" s="29">
        <v>72989629618</v>
      </c>
      <c r="F105" s="28">
        <f t="shared" si="3"/>
        <v>5.262</v>
      </c>
      <c r="G105" s="27" t="s">
        <v>160</v>
      </c>
      <c r="H105" s="32">
        <v>72989629639</v>
      </c>
      <c r="I105" s="31">
        <f t="shared" si="2"/>
        <v>1.79</v>
      </c>
      <c r="J105" s="32">
        <v>5</v>
      </c>
      <c r="K105" s="24"/>
    </row>
    <row r="106" spans="1:11" ht="12.75">
      <c r="A106" s="26" t="s">
        <v>183</v>
      </c>
      <c r="B106" s="27" t="s">
        <v>16</v>
      </c>
      <c r="C106" s="27" t="s">
        <v>52</v>
      </c>
      <c r="D106" s="28">
        <v>39.75</v>
      </c>
      <c r="E106" s="29">
        <v>72989629620</v>
      </c>
      <c r="F106" s="28">
        <f t="shared" si="3"/>
        <v>5.02</v>
      </c>
      <c r="G106" s="27" t="s">
        <v>164</v>
      </c>
      <c r="H106" s="32">
        <v>72989629640</v>
      </c>
      <c r="I106" s="31">
        <f t="shared" si="2"/>
        <v>1.9875</v>
      </c>
      <c r="J106" s="32">
        <v>5</v>
      </c>
      <c r="K106" s="24"/>
    </row>
    <row r="107" spans="1:11" ht="12.75">
      <c r="A107" s="26" t="s">
        <v>184</v>
      </c>
      <c r="B107" s="27" t="s">
        <v>16</v>
      </c>
      <c r="C107" s="27" t="s">
        <v>55</v>
      </c>
      <c r="D107" s="28">
        <v>43.9</v>
      </c>
      <c r="E107" s="29">
        <v>72989629621</v>
      </c>
      <c r="F107" s="28">
        <f t="shared" si="3"/>
        <v>5.079</v>
      </c>
      <c r="G107" s="27" t="s">
        <v>166</v>
      </c>
      <c r="H107" s="32">
        <v>72989629641</v>
      </c>
      <c r="I107" s="31">
        <f t="shared" si="2"/>
        <v>1.756</v>
      </c>
      <c r="J107" s="32">
        <v>4</v>
      </c>
      <c r="K107" s="24"/>
    </row>
    <row r="108" spans="1:11" ht="12.75">
      <c r="A108" s="26" t="s">
        <v>185</v>
      </c>
      <c r="B108" s="27" t="s">
        <v>16</v>
      </c>
      <c r="C108" s="27" t="s">
        <v>58</v>
      </c>
      <c r="D108" s="28">
        <v>48.35</v>
      </c>
      <c r="E108" s="29">
        <v>72989629622</v>
      </c>
      <c r="F108" s="28">
        <f t="shared" si="3"/>
        <v>5.085</v>
      </c>
      <c r="G108" s="27" t="s">
        <v>186</v>
      </c>
      <c r="H108" s="32">
        <v>72989629642</v>
      </c>
      <c r="I108" s="31">
        <f t="shared" si="2"/>
        <v>1.9340000000000002</v>
      </c>
      <c r="J108" s="32">
        <v>4</v>
      </c>
      <c r="K108" s="24"/>
    </row>
    <row r="109" spans="1:11" ht="12.75">
      <c r="A109" s="26" t="s">
        <v>187</v>
      </c>
      <c r="B109" s="27" t="s">
        <v>16</v>
      </c>
      <c r="C109" s="27" t="s">
        <v>61</v>
      </c>
      <c r="D109" s="28">
        <v>53.02</v>
      </c>
      <c r="E109" s="29">
        <v>72989629623</v>
      </c>
      <c r="F109" s="28">
        <f t="shared" si="3"/>
        <v>5.0218</v>
      </c>
      <c r="G109" s="27" t="s">
        <v>188</v>
      </c>
      <c r="H109" s="32">
        <v>72989629643</v>
      </c>
      <c r="I109" s="31">
        <f t="shared" si="2"/>
        <v>1.5906</v>
      </c>
      <c r="J109" s="32">
        <v>3</v>
      </c>
      <c r="K109" s="24"/>
    </row>
    <row r="110" spans="1:11" ht="12.75">
      <c r="A110" s="33" t="s">
        <v>189</v>
      </c>
      <c r="B110" s="27" t="s">
        <v>16</v>
      </c>
      <c r="C110" s="27" t="s">
        <v>64</v>
      </c>
      <c r="D110" s="28">
        <v>56.8</v>
      </c>
      <c r="E110" s="29">
        <v>72989629624</v>
      </c>
      <c r="F110" s="28">
        <f t="shared" si="3"/>
        <v>5.362</v>
      </c>
      <c r="G110" s="32">
        <v>9</v>
      </c>
      <c r="H110" s="32">
        <v>72989629644</v>
      </c>
      <c r="I110" s="31">
        <f t="shared" si="2"/>
        <v>1.7039999999999997</v>
      </c>
      <c r="J110" s="32">
        <v>3</v>
      </c>
      <c r="K110" s="24"/>
    </row>
    <row r="111" spans="1:11" ht="12.75">
      <c r="A111" s="33" t="s">
        <v>190</v>
      </c>
      <c r="B111" s="27" t="s">
        <v>19</v>
      </c>
      <c r="C111" s="27" t="s">
        <v>25</v>
      </c>
      <c r="D111" s="28">
        <v>24.3</v>
      </c>
      <c r="E111" s="29">
        <v>72989629708</v>
      </c>
      <c r="F111" s="28">
        <f t="shared" si="3"/>
        <v>5.11</v>
      </c>
      <c r="G111" s="32">
        <v>20</v>
      </c>
      <c r="H111" s="32">
        <v>72989629775</v>
      </c>
      <c r="I111" s="31">
        <f t="shared" si="2"/>
        <v>1.944</v>
      </c>
      <c r="J111" s="32">
        <v>8</v>
      </c>
      <c r="K111" s="24"/>
    </row>
    <row r="112" spans="1:11" ht="12.75">
      <c r="A112" s="33" t="s">
        <v>191</v>
      </c>
      <c r="B112" s="27" t="s">
        <v>19</v>
      </c>
      <c r="C112" s="27" t="s">
        <v>31</v>
      </c>
      <c r="D112" s="28">
        <v>29.9</v>
      </c>
      <c r="E112" s="29">
        <v>72989629710</v>
      </c>
      <c r="F112" s="28">
        <f t="shared" si="3"/>
        <v>5.332999999999999</v>
      </c>
      <c r="G112" s="32">
        <v>17</v>
      </c>
      <c r="H112" s="32">
        <v>72989629776</v>
      </c>
      <c r="I112" s="31">
        <f t="shared" si="2"/>
        <v>2.093</v>
      </c>
      <c r="J112" s="32">
        <v>7</v>
      </c>
      <c r="K112" s="24"/>
    </row>
    <row r="113" spans="1:11" ht="12.75">
      <c r="A113" s="33" t="s">
        <v>192</v>
      </c>
      <c r="B113" s="27" t="s">
        <v>19</v>
      </c>
      <c r="C113" s="27" t="s">
        <v>34</v>
      </c>
      <c r="D113" s="28">
        <v>30.85</v>
      </c>
      <c r="E113" s="29">
        <v>72989629711</v>
      </c>
      <c r="F113" s="28">
        <f t="shared" si="3"/>
        <v>5.186</v>
      </c>
      <c r="G113" s="32">
        <v>16</v>
      </c>
      <c r="H113" s="32">
        <v>72989629787</v>
      </c>
      <c r="I113" s="31">
        <f t="shared" si="2"/>
        <v>1.8510000000000002</v>
      </c>
      <c r="J113" s="32">
        <v>6</v>
      </c>
      <c r="K113" s="24"/>
    </row>
    <row r="114" spans="1:11" ht="12.75">
      <c r="A114" s="33" t="s">
        <v>193</v>
      </c>
      <c r="B114" s="27" t="s">
        <v>19</v>
      </c>
      <c r="C114" s="27" t="s">
        <v>37</v>
      </c>
      <c r="D114" s="28">
        <v>34.95</v>
      </c>
      <c r="E114" s="29">
        <v>72989629712</v>
      </c>
      <c r="F114" s="28">
        <f t="shared" si="3"/>
        <v>5.143000000000001</v>
      </c>
      <c r="G114" s="32">
        <v>14</v>
      </c>
      <c r="H114" s="32">
        <v>72989629777</v>
      </c>
      <c r="I114" s="31">
        <f t="shared" si="2"/>
        <v>1.7475</v>
      </c>
      <c r="J114" s="32">
        <v>5</v>
      </c>
      <c r="K114" s="24"/>
    </row>
    <row r="115" spans="1:11" ht="12.75">
      <c r="A115" s="33" t="s">
        <v>194</v>
      </c>
      <c r="B115" s="27" t="s">
        <v>19</v>
      </c>
      <c r="C115" s="27" t="s">
        <v>40</v>
      </c>
      <c r="D115" s="28">
        <v>37.8</v>
      </c>
      <c r="E115" s="29">
        <v>72989629713</v>
      </c>
      <c r="F115" s="28">
        <f t="shared" si="3"/>
        <v>5.164</v>
      </c>
      <c r="G115" s="32">
        <v>13</v>
      </c>
      <c r="H115" s="32">
        <v>72989629778</v>
      </c>
      <c r="I115" s="31">
        <f t="shared" si="2"/>
        <v>1.89</v>
      </c>
      <c r="J115" s="32">
        <v>5</v>
      </c>
      <c r="K115" s="24"/>
    </row>
    <row r="116" spans="1:11" ht="12.75">
      <c r="A116" s="33" t="s">
        <v>195</v>
      </c>
      <c r="B116" s="27" t="s">
        <v>19</v>
      </c>
      <c r="C116" s="27" t="s">
        <v>43</v>
      </c>
      <c r="D116" s="28">
        <v>40.45</v>
      </c>
      <c r="E116" s="29">
        <v>72989629714</v>
      </c>
      <c r="F116" s="28">
        <f t="shared" si="3"/>
        <v>5.104</v>
      </c>
      <c r="G116" s="32">
        <v>12</v>
      </c>
      <c r="H116" s="32">
        <v>72989629779</v>
      </c>
      <c r="I116" s="31">
        <f t="shared" si="2"/>
        <v>1.618</v>
      </c>
      <c r="J116" s="32">
        <v>4</v>
      </c>
      <c r="K116" s="24"/>
    </row>
    <row r="117" spans="1:11" ht="12.75">
      <c r="A117" s="33" t="s">
        <v>196</v>
      </c>
      <c r="B117" s="27" t="s">
        <v>19</v>
      </c>
      <c r="C117" s="27" t="s">
        <v>46</v>
      </c>
      <c r="D117" s="28">
        <v>47.05</v>
      </c>
      <c r="E117" s="29">
        <v>72989629716</v>
      </c>
      <c r="F117" s="28">
        <f t="shared" si="3"/>
        <v>5.4254999999999995</v>
      </c>
      <c r="G117" s="32">
        <v>11</v>
      </c>
      <c r="H117" s="32">
        <v>72989629780</v>
      </c>
      <c r="I117" s="31">
        <f t="shared" si="2"/>
        <v>1.882</v>
      </c>
      <c r="J117" s="32">
        <v>4</v>
      </c>
      <c r="K117" s="24"/>
    </row>
    <row r="118" spans="1:11" ht="12.75">
      <c r="A118" s="33" t="s">
        <v>197</v>
      </c>
      <c r="B118" s="27" t="s">
        <v>19</v>
      </c>
      <c r="C118" s="27" t="s">
        <v>49</v>
      </c>
      <c r="D118" s="28">
        <v>53.05</v>
      </c>
      <c r="E118" s="29">
        <v>72989629718</v>
      </c>
      <c r="F118" s="28">
        <f t="shared" si="3"/>
        <v>5.555</v>
      </c>
      <c r="G118" s="32">
        <v>10</v>
      </c>
      <c r="H118" s="32">
        <v>72989629781</v>
      </c>
      <c r="I118" s="31">
        <f t="shared" si="2"/>
        <v>1.5914999999999997</v>
      </c>
      <c r="J118" s="32">
        <v>3</v>
      </c>
      <c r="K118" s="24"/>
    </row>
    <row r="119" spans="1:11" ht="12.75">
      <c r="A119" s="33" t="s">
        <v>198</v>
      </c>
      <c r="B119" s="27" t="s">
        <v>19</v>
      </c>
      <c r="C119" s="27" t="s">
        <v>52</v>
      </c>
      <c r="D119" s="28">
        <v>59.35</v>
      </c>
      <c r="E119" s="29">
        <v>72989629720</v>
      </c>
      <c r="F119" s="28">
        <f t="shared" si="3"/>
        <v>5.5915</v>
      </c>
      <c r="G119" s="32">
        <v>9</v>
      </c>
      <c r="H119" s="32">
        <v>72989629782</v>
      </c>
      <c r="I119" s="31">
        <f t="shared" si="2"/>
        <v>1.7805000000000002</v>
      </c>
      <c r="J119" s="32">
        <v>3</v>
      </c>
      <c r="K119" s="24"/>
    </row>
    <row r="120" spans="1:11" ht="12.75">
      <c r="A120" s="33" t="s">
        <v>199</v>
      </c>
      <c r="B120" s="27" t="s">
        <v>19</v>
      </c>
      <c r="C120" s="27" t="s">
        <v>55</v>
      </c>
      <c r="D120" s="28">
        <v>65.6</v>
      </c>
      <c r="E120" s="29">
        <v>72989629721</v>
      </c>
      <c r="F120" s="28">
        <f t="shared" si="3"/>
        <v>5.497999999999999</v>
      </c>
      <c r="G120" s="32">
        <v>8</v>
      </c>
      <c r="H120" s="32">
        <v>72989629783</v>
      </c>
      <c r="I120" s="31">
        <f t="shared" si="2"/>
        <v>1.9679999999999997</v>
      </c>
      <c r="J120" s="32">
        <v>3</v>
      </c>
      <c r="K120" s="24"/>
    </row>
    <row r="121" spans="1:11" ht="12.75">
      <c r="A121" s="33" t="s">
        <v>200</v>
      </c>
      <c r="B121" s="27" t="s">
        <v>19</v>
      </c>
      <c r="C121" s="27" t="s">
        <v>58</v>
      </c>
      <c r="D121" s="28">
        <v>71.86</v>
      </c>
      <c r="E121" s="29">
        <v>72989629722</v>
      </c>
      <c r="F121" s="28">
        <f t="shared" si="3"/>
        <v>5.2802</v>
      </c>
      <c r="G121" s="32">
        <v>7</v>
      </c>
      <c r="H121" s="32">
        <v>72989629784</v>
      </c>
      <c r="I121" s="31">
        <f t="shared" si="2"/>
        <v>1.4372</v>
      </c>
      <c r="J121" s="32">
        <v>2</v>
      </c>
      <c r="K121" s="24"/>
    </row>
    <row r="122" spans="1:11" ht="12.75">
      <c r="A122" s="33" t="s">
        <v>201</v>
      </c>
      <c r="B122" s="27" t="s">
        <v>19</v>
      </c>
      <c r="C122" s="27" t="s">
        <v>61</v>
      </c>
      <c r="D122" s="28">
        <v>78.3</v>
      </c>
      <c r="E122" s="29">
        <v>72989629723</v>
      </c>
      <c r="F122" s="28">
        <f t="shared" si="3"/>
        <v>5.731</v>
      </c>
      <c r="G122" s="32">
        <v>7</v>
      </c>
      <c r="H122" s="32">
        <v>72989629785</v>
      </c>
      <c r="I122" s="31">
        <f t="shared" si="2"/>
        <v>1.5659999999999998</v>
      </c>
      <c r="J122" s="32">
        <v>2</v>
      </c>
      <c r="K122" s="24"/>
    </row>
    <row r="123" spans="1:11" ht="12.75">
      <c r="A123" s="33" t="s">
        <v>202</v>
      </c>
      <c r="B123" s="27" t="s">
        <v>19</v>
      </c>
      <c r="C123" s="27" t="s">
        <v>64</v>
      </c>
      <c r="D123" s="28">
        <v>84.3</v>
      </c>
      <c r="E123" s="29">
        <v>72989629724</v>
      </c>
      <c r="F123" s="28">
        <f t="shared" si="3"/>
        <v>5.308</v>
      </c>
      <c r="G123" s="32">
        <v>6</v>
      </c>
      <c r="H123" s="32">
        <v>72989629786</v>
      </c>
      <c r="I123" s="31">
        <f t="shared" si="2"/>
        <v>1.686</v>
      </c>
      <c r="J123" s="32">
        <v>2</v>
      </c>
      <c r="K123" s="24"/>
    </row>
    <row r="124" spans="1:11" ht="12.75">
      <c r="A124" s="33" t="s">
        <v>203</v>
      </c>
      <c r="B124" s="27" t="s">
        <v>19</v>
      </c>
      <c r="C124" s="27" t="s">
        <v>204</v>
      </c>
      <c r="D124" s="28">
        <v>90.25</v>
      </c>
      <c r="E124" s="29">
        <v>72989629725</v>
      </c>
      <c r="F124" s="28">
        <f t="shared" si="3"/>
        <v>4.7625</v>
      </c>
      <c r="G124" s="32">
        <v>5</v>
      </c>
      <c r="H124" s="32"/>
      <c r="I124" s="31"/>
      <c r="J124" s="32"/>
      <c r="K124" s="24"/>
    </row>
    <row r="125" spans="1:11" ht="12.75">
      <c r="A125" s="33" t="s">
        <v>205</v>
      </c>
      <c r="B125" s="27" t="s">
        <v>19</v>
      </c>
      <c r="C125" s="27" t="s">
        <v>206</v>
      </c>
      <c r="D125" s="28">
        <v>94.4</v>
      </c>
      <c r="E125" s="29">
        <v>72989629726</v>
      </c>
      <c r="F125" s="28">
        <f t="shared" si="3"/>
        <v>4.97</v>
      </c>
      <c r="G125" s="32">
        <v>5</v>
      </c>
      <c r="H125" s="32"/>
      <c r="I125" s="31"/>
      <c r="J125" s="32"/>
      <c r="K125" s="24"/>
    </row>
    <row r="126" spans="1:11" ht="12.75">
      <c r="A126" s="33" t="s">
        <v>207</v>
      </c>
      <c r="B126" s="27" t="s">
        <v>19</v>
      </c>
      <c r="C126" s="27" t="s">
        <v>208</v>
      </c>
      <c r="D126" s="28">
        <v>105.65</v>
      </c>
      <c r="E126" s="29">
        <v>72989629728</v>
      </c>
      <c r="F126" s="28">
        <f t="shared" si="3"/>
        <v>5.5325</v>
      </c>
      <c r="G126" s="32">
        <v>5</v>
      </c>
      <c r="H126" s="32"/>
      <c r="I126" s="31"/>
      <c r="J126" s="32"/>
      <c r="K126" s="24"/>
    </row>
    <row r="127" spans="1:11" ht="12.75">
      <c r="A127" s="33" t="s">
        <v>209</v>
      </c>
      <c r="B127" s="27" t="s">
        <v>22</v>
      </c>
      <c r="C127" s="27" t="s">
        <v>37</v>
      </c>
      <c r="D127" s="28">
        <v>51.3</v>
      </c>
      <c r="E127" s="29">
        <v>72989629741</v>
      </c>
      <c r="F127" s="28">
        <f t="shared" si="3"/>
        <v>4.867</v>
      </c>
      <c r="G127" s="32">
        <v>9</v>
      </c>
      <c r="H127" s="32">
        <v>72989629810</v>
      </c>
      <c r="I127" s="31">
        <f t="shared" si="2"/>
        <v>1.5389999999999997</v>
      </c>
      <c r="J127" s="32">
        <v>3</v>
      </c>
      <c r="K127" s="24"/>
    </row>
    <row r="128" spans="1:11" ht="12.75">
      <c r="A128" s="33" t="s">
        <v>210</v>
      </c>
      <c r="B128" s="27" t="s">
        <v>22</v>
      </c>
      <c r="C128" s="27" t="s">
        <v>43</v>
      </c>
      <c r="D128" s="28">
        <v>58.5</v>
      </c>
      <c r="E128" s="29">
        <v>72989629743</v>
      </c>
      <c r="F128" s="28">
        <f t="shared" si="3"/>
        <v>4.93</v>
      </c>
      <c r="G128" s="32">
        <v>8</v>
      </c>
      <c r="H128" s="32">
        <v>72989629811</v>
      </c>
      <c r="I128" s="31">
        <f t="shared" si="2"/>
        <v>1.755</v>
      </c>
      <c r="J128" s="32">
        <v>3</v>
      </c>
      <c r="K128" s="24"/>
    </row>
    <row r="129" spans="1:11" ht="12.75">
      <c r="A129" s="33" t="s">
        <v>211</v>
      </c>
      <c r="B129" s="27" t="s">
        <v>22</v>
      </c>
      <c r="C129" s="27" t="s">
        <v>46</v>
      </c>
      <c r="D129" s="28">
        <v>66.65</v>
      </c>
      <c r="E129" s="29">
        <v>72989629745</v>
      </c>
      <c r="F129" s="28">
        <f t="shared" si="3"/>
        <v>4.915500000000001</v>
      </c>
      <c r="G129" s="32">
        <v>7</v>
      </c>
      <c r="H129" s="32">
        <v>72989629812</v>
      </c>
      <c r="I129" s="31">
        <f t="shared" si="2"/>
        <v>1.9995000000000003</v>
      </c>
      <c r="J129" s="32">
        <v>3</v>
      </c>
      <c r="K129" s="24"/>
    </row>
    <row r="130" spans="1:11" ht="12.75">
      <c r="A130" s="33" t="s">
        <v>212</v>
      </c>
      <c r="B130" s="27" t="s">
        <v>22</v>
      </c>
      <c r="C130" s="27" t="s">
        <v>49</v>
      </c>
      <c r="D130" s="28">
        <v>74.1</v>
      </c>
      <c r="E130" s="29">
        <v>72989629747</v>
      </c>
      <c r="F130" s="28">
        <f t="shared" si="3"/>
        <v>4.696</v>
      </c>
      <c r="G130" s="32">
        <v>6</v>
      </c>
      <c r="H130" s="32">
        <v>72989629813</v>
      </c>
      <c r="I130" s="31">
        <f t="shared" si="2"/>
        <v>1.482</v>
      </c>
      <c r="J130" s="32">
        <v>2</v>
      </c>
      <c r="K130" s="24"/>
    </row>
    <row r="131" spans="1:11" ht="12.75">
      <c r="A131" s="33" t="s">
        <v>213</v>
      </c>
      <c r="B131" s="27" t="s">
        <v>22</v>
      </c>
      <c r="C131" s="27" t="s">
        <v>52</v>
      </c>
      <c r="D131" s="28">
        <v>83.2</v>
      </c>
      <c r="E131" s="29">
        <v>72989629749</v>
      </c>
      <c r="F131" s="28">
        <f t="shared" si="3"/>
        <v>5.242000000000001</v>
      </c>
      <c r="G131" s="32">
        <v>6</v>
      </c>
      <c r="H131" s="32">
        <v>72989629814</v>
      </c>
      <c r="I131" s="31">
        <f t="shared" si="2"/>
        <v>1.6640000000000001</v>
      </c>
      <c r="J131" s="32">
        <v>2</v>
      </c>
      <c r="K131" s="24"/>
    </row>
    <row r="132" spans="1:11" ht="12.75">
      <c r="A132" s="33" t="s">
        <v>214</v>
      </c>
      <c r="B132" s="27" t="s">
        <v>22</v>
      </c>
      <c r="C132" s="27" t="s">
        <v>55</v>
      </c>
      <c r="D132" s="28">
        <v>91.5</v>
      </c>
      <c r="E132" s="29">
        <v>72989629748</v>
      </c>
      <c r="F132" s="28">
        <f t="shared" si="3"/>
        <v>4.825</v>
      </c>
      <c r="G132" s="32">
        <v>5</v>
      </c>
      <c r="H132" s="32">
        <v>72989629815</v>
      </c>
      <c r="I132" s="31">
        <f t="shared" si="2"/>
        <v>1.83</v>
      </c>
      <c r="J132" s="32">
        <v>2</v>
      </c>
      <c r="K132" s="24"/>
    </row>
    <row r="133" spans="1:11" ht="12.75">
      <c r="A133" s="33" t="s">
        <v>215</v>
      </c>
      <c r="B133" s="27" t="s">
        <v>22</v>
      </c>
      <c r="C133" s="27" t="s">
        <v>58</v>
      </c>
      <c r="D133" s="28">
        <v>100.8</v>
      </c>
      <c r="E133" s="29">
        <v>72989629750</v>
      </c>
      <c r="F133" s="28">
        <f t="shared" si="3"/>
        <v>5.29</v>
      </c>
      <c r="G133" s="32">
        <v>5</v>
      </c>
      <c r="H133" s="32">
        <v>72989629816</v>
      </c>
      <c r="I133" s="31">
        <f t="shared" si="2"/>
        <v>2.016</v>
      </c>
      <c r="J133" s="32">
        <v>2</v>
      </c>
      <c r="K133" s="24"/>
    </row>
    <row r="134" spans="1:11" ht="12.75">
      <c r="A134" s="33" t="s">
        <v>216</v>
      </c>
      <c r="B134" s="27" t="s">
        <v>22</v>
      </c>
      <c r="C134" s="27" t="s">
        <v>61</v>
      </c>
      <c r="D134" s="28">
        <v>108.65</v>
      </c>
      <c r="E134" s="29">
        <v>72989629751</v>
      </c>
      <c r="F134" s="28">
        <f t="shared" si="3"/>
        <v>4.596</v>
      </c>
      <c r="G134" s="32">
        <v>4</v>
      </c>
      <c r="H134" s="32">
        <v>72989629817</v>
      </c>
      <c r="I134" s="31">
        <f t="shared" si="2"/>
        <v>2.173</v>
      </c>
      <c r="J134" s="32">
        <v>2</v>
      </c>
      <c r="K134" s="24"/>
    </row>
    <row r="135" spans="1:11" ht="12.75">
      <c r="A135" s="33" t="s">
        <v>217</v>
      </c>
      <c r="B135" s="27" t="s">
        <v>22</v>
      </c>
      <c r="C135" s="27" t="s">
        <v>64</v>
      </c>
      <c r="D135" s="31">
        <v>116.5</v>
      </c>
      <c r="E135" s="34" t="s">
        <v>218</v>
      </c>
      <c r="F135" s="28">
        <f t="shared" si="3"/>
        <v>4.91</v>
      </c>
      <c r="G135" s="30">
        <v>4</v>
      </c>
      <c r="H135" s="32">
        <v>72989629818</v>
      </c>
      <c r="I135" s="31">
        <f t="shared" si="2"/>
        <v>1.165</v>
      </c>
      <c r="J135" s="32">
        <v>1</v>
      </c>
      <c r="K135" s="24"/>
    </row>
    <row r="136" spans="1:11" ht="12.75">
      <c r="A136" s="33" t="s">
        <v>219</v>
      </c>
      <c r="B136" s="27" t="s">
        <v>25</v>
      </c>
      <c r="C136" s="27" t="s">
        <v>37</v>
      </c>
      <c r="D136" s="31">
        <v>70.14</v>
      </c>
      <c r="E136" s="34" t="s">
        <v>220</v>
      </c>
      <c r="F136" s="28">
        <f t="shared" si="3"/>
        <v>5.159800000000001</v>
      </c>
      <c r="G136" s="30">
        <v>7</v>
      </c>
      <c r="H136" s="32">
        <v>72989629830</v>
      </c>
      <c r="I136" s="31">
        <f t="shared" si="2"/>
        <v>1.4028</v>
      </c>
      <c r="J136" s="32">
        <v>2</v>
      </c>
      <c r="K136" s="24"/>
    </row>
    <row r="137" spans="1:11" ht="12.75">
      <c r="A137" s="33" t="s">
        <v>221</v>
      </c>
      <c r="B137" s="27" t="s">
        <v>25</v>
      </c>
      <c r="C137" s="27" t="s">
        <v>46</v>
      </c>
      <c r="D137" s="28">
        <v>90.4</v>
      </c>
      <c r="E137" s="29">
        <v>72989629763</v>
      </c>
      <c r="F137" s="28">
        <f>G137*D137/100+0.25</f>
        <v>4.77</v>
      </c>
      <c r="G137" s="32">
        <v>5</v>
      </c>
      <c r="H137" s="32">
        <v>72989629831</v>
      </c>
      <c r="I137" s="31">
        <f t="shared" si="2"/>
        <v>1.808</v>
      </c>
      <c r="J137" s="32">
        <v>2</v>
      </c>
      <c r="K137" s="24"/>
    </row>
    <row r="138" spans="1:11" ht="12.75">
      <c r="A138" s="33" t="s">
        <v>222</v>
      </c>
      <c r="B138" s="27" t="s">
        <v>25</v>
      </c>
      <c r="C138" s="27" t="s">
        <v>52</v>
      </c>
      <c r="D138" s="28">
        <v>114</v>
      </c>
      <c r="E138" s="29">
        <v>72989629765</v>
      </c>
      <c r="F138" s="28">
        <f>G138*D138/100+0.25</f>
        <v>4.81</v>
      </c>
      <c r="G138" s="32">
        <v>4</v>
      </c>
      <c r="H138" s="32">
        <v>72989629832</v>
      </c>
      <c r="I138" s="31">
        <f t="shared" si="2"/>
        <v>1.14</v>
      </c>
      <c r="J138" s="32">
        <v>1</v>
      </c>
      <c r="K138" s="24"/>
    </row>
    <row r="139" spans="1:11" ht="12.75">
      <c r="A139" s="33" t="s">
        <v>223</v>
      </c>
      <c r="B139" s="27" t="s">
        <v>25</v>
      </c>
      <c r="C139" s="27" t="s">
        <v>58</v>
      </c>
      <c r="D139" s="28">
        <v>135</v>
      </c>
      <c r="E139" s="29">
        <v>72989629767</v>
      </c>
      <c r="F139" s="28">
        <f t="shared" si="3"/>
        <v>5.65</v>
      </c>
      <c r="G139" s="32">
        <v>4</v>
      </c>
      <c r="H139" s="32">
        <v>72989629833</v>
      </c>
      <c r="I139" s="31">
        <f t="shared" si="2"/>
        <v>1.35</v>
      </c>
      <c r="J139" s="32">
        <v>1</v>
      </c>
      <c r="K139" s="24"/>
    </row>
    <row r="140" spans="1:11" ht="12.75">
      <c r="A140" s="35" t="s">
        <v>224</v>
      </c>
      <c r="B140" s="36" t="s">
        <v>25</v>
      </c>
      <c r="C140" s="36" t="s">
        <v>64</v>
      </c>
      <c r="D140" s="37">
        <v>157.45</v>
      </c>
      <c r="E140" s="38">
        <v>72989629769</v>
      </c>
      <c r="F140" s="37">
        <f t="shared" si="3"/>
        <v>4.9735</v>
      </c>
      <c r="G140" s="39">
        <v>3</v>
      </c>
      <c r="H140" s="39">
        <v>72989629834</v>
      </c>
      <c r="I140" s="40">
        <f>J140*D140/100</f>
        <v>1.5744999999999998</v>
      </c>
      <c r="J140" s="39">
        <v>1</v>
      </c>
      <c r="K140" s="24"/>
    </row>
    <row r="141" spans="2:6" ht="12.75">
      <c r="B141" s="42"/>
      <c r="C141" s="42"/>
      <c r="D141" s="43"/>
      <c r="E141" s="44"/>
      <c r="F141" s="43"/>
    </row>
    <row r="142" spans="4:7" ht="12.75">
      <c r="D142" s="43"/>
      <c r="E142" s="7"/>
      <c r="F142" s="43"/>
      <c r="G142" s="7"/>
    </row>
  </sheetData>
  <mergeCells count="5">
    <mergeCell ref="A1:D5"/>
    <mergeCell ref="E1:J5"/>
    <mergeCell ref="A6:D6"/>
    <mergeCell ref="E6:G6"/>
    <mergeCell ref="H6:J6"/>
  </mergeCells>
  <printOptions horizontalCentered="1"/>
  <pageMargins left="0.5" right="0.5" top="0.9" bottom="0.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Qtys. are Approximate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bennett</dc:creator>
  <cp:keywords/>
  <dc:description/>
  <cp:lastModifiedBy>jesse bennett</cp:lastModifiedBy>
  <dcterms:created xsi:type="dcterms:W3CDTF">2023-10-31T15:17:14Z</dcterms:created>
  <dcterms:modified xsi:type="dcterms:W3CDTF">2023-10-31T15:18:21Z</dcterms:modified>
  <cp:category/>
  <cp:version/>
  <cp:contentType/>
  <cp:contentStatus/>
</cp:coreProperties>
</file>