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3120" yWindow="1320" windowWidth="23055" windowHeight="14880" activeTab="0"/>
  </bookViews>
  <sheets>
    <sheet name="NF Grade 8" sheetId="1" r:id="rId1"/>
  </sheets>
  <definedNames>
    <definedName name="_xlnm.Print_Titles" localSheetId="0">'NF Grade 8'!$1:$7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<sst xmlns="http://schemas.openxmlformats.org/spreadsheetml/2006/main" count="436" uniqueCount="192">
  <si>
    <r>
      <t>NF Grade 8 Bolt</t>
    </r>
    <r>
      <rPr>
        <sz val="12"/>
        <rFont val="Arial"/>
        <family val="2"/>
      </rPr>
      <t xml:space="preserve">
Fine Thread
Plated Green or Black</t>
    </r>
  </si>
  <si>
    <t>Product</t>
  </si>
  <si>
    <t>Bin Pack (5LB)</t>
  </si>
  <si>
    <t>Store Pack (2LB)</t>
  </si>
  <si>
    <t>Part Number</t>
  </si>
  <si>
    <t>Dia.</t>
  </si>
  <si>
    <t>Length</t>
  </si>
  <si>
    <t>Wt./100</t>
  </si>
  <si>
    <t>Barcode</t>
  </si>
  <si>
    <t>*Wt.</t>
  </si>
  <si>
    <t>*Qty</t>
  </si>
  <si>
    <t>HF8ZB25F050</t>
  </si>
  <si>
    <t>1/4</t>
  </si>
  <si>
    <t>1/2</t>
  </si>
  <si>
    <t>HF8ZB25F075</t>
  </si>
  <si>
    <t>3/4</t>
  </si>
  <si>
    <t>HF8ZB25F100</t>
  </si>
  <si>
    <t>1</t>
  </si>
  <si>
    <t>HF8ZB25F125</t>
  </si>
  <si>
    <t>1 1/4</t>
  </si>
  <si>
    <t>HF8ZB25F150</t>
  </si>
  <si>
    <t>1 1/2</t>
  </si>
  <si>
    <t>HF8ZB25F175</t>
  </si>
  <si>
    <t>1 3/4</t>
  </si>
  <si>
    <t>HF8ZB25F200</t>
  </si>
  <si>
    <t>2</t>
  </si>
  <si>
    <t>HF8ZB25F250</t>
  </si>
  <si>
    <t>2 1/2</t>
  </si>
  <si>
    <t>HF8ZB25F300</t>
  </si>
  <si>
    <t>3</t>
  </si>
  <si>
    <t>HF8ZB25F350</t>
  </si>
  <si>
    <t>3 1/2</t>
  </si>
  <si>
    <t>HF8ZB25F400</t>
  </si>
  <si>
    <t>4</t>
  </si>
  <si>
    <t>HF8ZB31F050</t>
  </si>
  <si>
    <t>5/16</t>
  </si>
  <si>
    <t>HF8ZB31F075</t>
  </si>
  <si>
    <t>HF8ZB31F100</t>
  </si>
  <si>
    <t>HF8ZB31F125</t>
  </si>
  <si>
    <t>HF8ZB31F150</t>
  </si>
  <si>
    <t>HF8ZB31F175</t>
  </si>
  <si>
    <t>HF8ZB31F200</t>
  </si>
  <si>
    <t>HF8ZB31F250</t>
  </si>
  <si>
    <t>HF8ZB31F300</t>
  </si>
  <si>
    <t>HF8ZB31F350</t>
  </si>
  <si>
    <t>HF8ZB31F400</t>
  </si>
  <si>
    <t>HF8ZB37F050</t>
  </si>
  <si>
    <t>3/8</t>
  </si>
  <si>
    <t>HF8ZB37F075</t>
  </si>
  <si>
    <t>HF8ZB37F100</t>
  </si>
  <si>
    <t>HF8ZB37F125</t>
  </si>
  <si>
    <t>HF8ZB37F150</t>
  </si>
  <si>
    <t>HF8ZB37F175</t>
  </si>
  <si>
    <t>HF8ZB37F200</t>
  </si>
  <si>
    <t>HF8ZB37F250</t>
  </si>
  <si>
    <t>HF8ZB37F300</t>
  </si>
  <si>
    <t>HF8ZB37F350</t>
  </si>
  <si>
    <t>HF8ZB37F400</t>
  </si>
  <si>
    <t>HF8ZB37F450</t>
  </si>
  <si>
    <t>4 1/2</t>
  </si>
  <si>
    <t>HF8ZB37F500</t>
  </si>
  <si>
    <t>5</t>
  </si>
  <si>
    <t>HF8ZB37F550</t>
  </si>
  <si>
    <t>5 1/2</t>
  </si>
  <si>
    <t>HF8ZB43F075</t>
  </si>
  <si>
    <t>7/16</t>
  </si>
  <si>
    <t>HF8ZB43F100</t>
  </si>
  <si>
    <t>HF8ZB43F150</t>
  </si>
  <si>
    <t>HF8ZB43F200</t>
  </si>
  <si>
    <t>HF8ZB43F250</t>
  </si>
  <si>
    <t>HF8ZB43F300</t>
  </si>
  <si>
    <t>HF8ZB43F350</t>
  </si>
  <si>
    <t>HF8ZB43F400</t>
  </si>
  <si>
    <t>HF8ZB43F450</t>
  </si>
  <si>
    <t>HF8ZB43F500</t>
  </si>
  <si>
    <t>HF8ZB43F550</t>
  </si>
  <si>
    <t>HF8ZB43F600</t>
  </si>
  <si>
    <t>6</t>
  </si>
  <si>
    <t>HF8ZB50F100</t>
  </si>
  <si>
    <t>HF8ZB50F125</t>
  </si>
  <si>
    <t>HF8ZB50F150</t>
  </si>
  <si>
    <t>HF8ZB50F200</t>
  </si>
  <si>
    <t>HF8ZB50F250</t>
  </si>
  <si>
    <t>HF8ZB50F300</t>
  </si>
  <si>
    <t>HF8ZB50F350</t>
  </si>
  <si>
    <t>HF8ZB50F400</t>
  </si>
  <si>
    <t>HF8ZB50F450</t>
  </si>
  <si>
    <t>HF8ZB50F500</t>
  </si>
  <si>
    <t>HF8ZB50F550</t>
  </si>
  <si>
    <t>HF8ZB50F600</t>
  </si>
  <si>
    <t>HF8ZB50F700</t>
  </si>
  <si>
    <t>7</t>
  </si>
  <si>
    <t>HF8ZB50F800</t>
  </si>
  <si>
    <t>8</t>
  </si>
  <si>
    <t>HF8ZB56F100</t>
  </si>
  <si>
    <t>9/16</t>
  </si>
  <si>
    <t>72989604085</t>
  </si>
  <si>
    <t>HF8ZB56F150</t>
  </si>
  <si>
    <t>72989604086</t>
  </si>
  <si>
    <t>HF8ZB56F200</t>
  </si>
  <si>
    <t>72989604087</t>
  </si>
  <si>
    <t>HF8ZB56F250</t>
  </si>
  <si>
    <t>72989604088</t>
  </si>
  <si>
    <t>HF8ZB56F300</t>
  </si>
  <si>
    <t>72989604089</t>
  </si>
  <si>
    <t>HF8ZB56F350</t>
  </si>
  <si>
    <t>HF8ZB56F400</t>
  </si>
  <si>
    <t>HF8ZB56F450</t>
  </si>
  <si>
    <t>HF8ZB56F500</t>
  </si>
  <si>
    <t>HF8ZB56F550</t>
  </si>
  <si>
    <t>72989604121</t>
  </si>
  <si>
    <t>HF8ZB56F600</t>
  </si>
  <si>
    <t>72989604122</t>
  </si>
  <si>
    <t>HF8ZB62F100</t>
  </si>
  <si>
    <t>5/8</t>
  </si>
  <si>
    <t>72989604090</t>
  </si>
  <si>
    <t>HF8ZB62F125</t>
  </si>
  <si>
    <t>72989604157</t>
  </si>
  <si>
    <t>HF8ZB62F150</t>
  </si>
  <si>
    <t>72989604091</t>
  </si>
  <si>
    <t>HF8ZB62F175</t>
  </si>
  <si>
    <t>19.85</t>
  </si>
  <si>
    <t>72989604611</t>
  </si>
  <si>
    <t>72989604092</t>
  </si>
  <si>
    <t>HF8ZB62F200</t>
  </si>
  <si>
    <t>72989604093</t>
  </si>
  <si>
    <t>HF8ZB62F250</t>
  </si>
  <si>
    <t>72989604094</t>
  </si>
  <si>
    <t>HF8ZB62F300</t>
  </si>
  <si>
    <t>72989604095</t>
  </si>
  <si>
    <t>HF8ZB62F350</t>
  </si>
  <si>
    <t>HF8ZB62F400</t>
  </si>
  <si>
    <t>HF8ZB62F450</t>
  </si>
  <si>
    <t>HF8ZB62F500</t>
  </si>
  <si>
    <t>HF8ZB62F550</t>
  </si>
  <si>
    <t>HF8ZB62F600</t>
  </si>
  <si>
    <t>HF8ZB62F700</t>
  </si>
  <si>
    <t>HF8ZB62F750</t>
  </si>
  <si>
    <t>7 1/2</t>
  </si>
  <si>
    <t>HF8ZB62F800</t>
  </si>
  <si>
    <t>HF8ZB62F900</t>
  </si>
  <si>
    <t>9</t>
  </si>
  <si>
    <t>HF8ZB62FN1000</t>
  </si>
  <si>
    <t>10</t>
  </si>
  <si>
    <t>HF8ZB62FN1100</t>
  </si>
  <si>
    <t>11</t>
  </si>
  <si>
    <t>HF8ZB75F100</t>
  </si>
  <si>
    <t>HF8ZB75F150</t>
  </si>
  <si>
    <t>HF8ZB75F200</t>
  </si>
  <si>
    <t>HF8ZB75F250</t>
  </si>
  <si>
    <t>HF8ZB75F300</t>
  </si>
  <si>
    <t>HF8ZB75F350</t>
  </si>
  <si>
    <t>HF8ZB75F400</t>
  </si>
  <si>
    <t>HF8ZB75F450</t>
  </si>
  <si>
    <t>HF8ZB75F500</t>
  </si>
  <si>
    <t>HF8ZB75F550</t>
  </si>
  <si>
    <t>HF8ZB75F600</t>
  </si>
  <si>
    <t>HF8ZB75F700</t>
  </si>
  <si>
    <t>HF8ZB75F800</t>
  </si>
  <si>
    <t>HF8ZB75F900</t>
  </si>
  <si>
    <t>HF8ZB75FN1000</t>
  </si>
  <si>
    <t>HF8ZB75FN1100</t>
  </si>
  <si>
    <t>142.45</t>
  </si>
  <si>
    <t>HF8ZB87F150</t>
  </si>
  <si>
    <t>7/8</t>
  </si>
  <si>
    <t>HF8ZB87F200</t>
  </si>
  <si>
    <t>HF8ZB87F250</t>
  </si>
  <si>
    <t>HF8ZB87F300</t>
  </si>
  <si>
    <t>HF8ZB87F350</t>
  </si>
  <si>
    <t>HF8ZB87F400</t>
  </si>
  <si>
    <t>HF8ZB87F500</t>
  </si>
  <si>
    <t>HF8ZB87F600</t>
  </si>
  <si>
    <t>HF8ZB87F700</t>
  </si>
  <si>
    <t>HF8ZB87F800</t>
  </si>
  <si>
    <t>HF8ZB87F900</t>
  </si>
  <si>
    <t>HF8ZB87FN1000</t>
  </si>
  <si>
    <t>HF8ZB87FN1200</t>
  </si>
  <si>
    <t>12</t>
  </si>
  <si>
    <t>HF8ZBN100F150</t>
  </si>
  <si>
    <t>HF8ZBN100F200</t>
  </si>
  <si>
    <t>HF8ZBN100F250</t>
  </si>
  <si>
    <t>HF8ZBN100F300</t>
  </si>
  <si>
    <t>HF8ZBN100F350</t>
  </si>
  <si>
    <t>HF8ZBN100F400</t>
  </si>
  <si>
    <t>HF8ZBN100F450</t>
  </si>
  <si>
    <t>HF8ZBN100F500</t>
  </si>
  <si>
    <t>HF8ZBN100F600</t>
  </si>
  <si>
    <t>HF8ZBN100F700</t>
  </si>
  <si>
    <t>HF8ZBN100F800</t>
  </si>
  <si>
    <t>HF8ZBN100F900</t>
  </si>
  <si>
    <t>HF8ZBN100FN1000</t>
  </si>
  <si>
    <t>HF8ZBN100FN1200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</si>
</sst>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49" fontId="0" fillId="0" borderId="1" xfId="0" applyNumberFormat="1" applyBorder="1"/>
    <xf numFmtId="0" fontId="0" fillId="0" borderId="1" xfId="0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4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49" fontId="0" fillId="0" borderId="5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/>
    <xf numFmtId="49" fontId="5" fillId="0" borderId="5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/>
    <xf numFmtId="2" fontId="4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49" fontId="0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123825</xdr:rowOff>
    </xdr:from>
    <xdr:to>
      <xdr:col>3</xdr:col>
      <xdr:colOff>47625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123825"/>
          <a:ext cx="2009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0959-E925-40A5-8122-EAFA64D87AA2}">
  <dimension ref="A1:L142"/>
  <sheetViews>
    <sheetView showZeros="0" tabSelected="1" workbookViewId="0" topLeftCell="A1">
      <selection activeCell="K1" sqref="K1"/>
    </sheetView>
  </sheetViews>
  <sheetFormatPr defaultColWidth="9.140625" defaultRowHeight="12.75"/>
  <cols>
    <col min="1" max="1" width="18.7109375" style="39" customWidth="1"/>
    <col min="2" max="2" width="6.7109375" style="40" customWidth="1"/>
    <col min="3" max="4" width="8.7109375" style="40" customWidth="1"/>
    <col min="5" max="5" width="13.7109375" style="40" customWidth="1"/>
    <col min="6" max="7" width="5.7109375" style="40" customWidth="1"/>
    <col min="8" max="8" width="13.7109375" style="40" customWidth="1"/>
    <col min="9" max="10" width="5.7109375" style="7" customWidth="1"/>
    <col min="11" max="11" width="9.140625" style="7" customWidth="1"/>
    <col min="12" max="12" width="12.00390625" style="7" bestFit="1" customWidth="1"/>
    <col min="13" max="13" width="9.140625" style="7" customWidth="1"/>
    <col min="14" max="15" width="12.00390625" style="7" bestFit="1" customWidth="1"/>
    <col min="16" max="256" width="9.140625" style="7" customWidth="1"/>
    <col min="257" max="257" width="18.7109375" style="7" customWidth="1"/>
    <col min="258" max="258" width="6.7109375" style="7" customWidth="1"/>
    <col min="259" max="260" width="8.7109375" style="7" customWidth="1"/>
    <col min="261" max="261" width="13.7109375" style="7" customWidth="1"/>
    <col min="262" max="263" width="5.7109375" style="7" customWidth="1"/>
    <col min="264" max="264" width="13.7109375" style="7" customWidth="1"/>
    <col min="265" max="266" width="5.7109375" style="7" customWidth="1"/>
    <col min="267" max="267" width="9.140625" style="7" customWidth="1"/>
    <col min="268" max="268" width="12.00390625" style="7" bestFit="1" customWidth="1"/>
    <col min="269" max="269" width="9.140625" style="7" customWidth="1"/>
    <col min="270" max="271" width="12.00390625" style="7" bestFit="1" customWidth="1"/>
    <col min="272" max="512" width="9.140625" style="7" customWidth="1"/>
    <col min="513" max="513" width="18.7109375" style="7" customWidth="1"/>
    <col min="514" max="514" width="6.7109375" style="7" customWidth="1"/>
    <col min="515" max="516" width="8.7109375" style="7" customWidth="1"/>
    <col min="517" max="517" width="13.7109375" style="7" customWidth="1"/>
    <col min="518" max="519" width="5.7109375" style="7" customWidth="1"/>
    <col min="520" max="520" width="13.7109375" style="7" customWidth="1"/>
    <col min="521" max="522" width="5.7109375" style="7" customWidth="1"/>
    <col min="523" max="523" width="9.140625" style="7" customWidth="1"/>
    <col min="524" max="524" width="12.00390625" style="7" bestFit="1" customWidth="1"/>
    <col min="525" max="525" width="9.140625" style="7" customWidth="1"/>
    <col min="526" max="527" width="12.00390625" style="7" bestFit="1" customWidth="1"/>
    <col min="528" max="768" width="9.140625" style="7" customWidth="1"/>
    <col min="769" max="769" width="18.7109375" style="7" customWidth="1"/>
    <col min="770" max="770" width="6.7109375" style="7" customWidth="1"/>
    <col min="771" max="772" width="8.7109375" style="7" customWidth="1"/>
    <col min="773" max="773" width="13.7109375" style="7" customWidth="1"/>
    <col min="774" max="775" width="5.7109375" style="7" customWidth="1"/>
    <col min="776" max="776" width="13.7109375" style="7" customWidth="1"/>
    <col min="777" max="778" width="5.7109375" style="7" customWidth="1"/>
    <col min="779" max="779" width="9.140625" style="7" customWidth="1"/>
    <col min="780" max="780" width="12.00390625" style="7" bestFit="1" customWidth="1"/>
    <col min="781" max="781" width="9.140625" style="7" customWidth="1"/>
    <col min="782" max="783" width="12.00390625" style="7" bestFit="1" customWidth="1"/>
    <col min="784" max="1024" width="9.140625" style="7" customWidth="1"/>
    <col min="1025" max="1025" width="18.7109375" style="7" customWidth="1"/>
    <col min="1026" max="1026" width="6.7109375" style="7" customWidth="1"/>
    <col min="1027" max="1028" width="8.7109375" style="7" customWidth="1"/>
    <col min="1029" max="1029" width="13.7109375" style="7" customWidth="1"/>
    <col min="1030" max="1031" width="5.7109375" style="7" customWidth="1"/>
    <col min="1032" max="1032" width="13.7109375" style="7" customWidth="1"/>
    <col min="1033" max="1034" width="5.7109375" style="7" customWidth="1"/>
    <col min="1035" max="1035" width="9.140625" style="7" customWidth="1"/>
    <col min="1036" max="1036" width="12.00390625" style="7" bestFit="1" customWidth="1"/>
    <col min="1037" max="1037" width="9.140625" style="7" customWidth="1"/>
    <col min="1038" max="1039" width="12.00390625" style="7" bestFit="1" customWidth="1"/>
    <col min="1040" max="1280" width="9.140625" style="7" customWidth="1"/>
    <col min="1281" max="1281" width="18.7109375" style="7" customWidth="1"/>
    <col min="1282" max="1282" width="6.7109375" style="7" customWidth="1"/>
    <col min="1283" max="1284" width="8.7109375" style="7" customWidth="1"/>
    <col min="1285" max="1285" width="13.7109375" style="7" customWidth="1"/>
    <col min="1286" max="1287" width="5.7109375" style="7" customWidth="1"/>
    <col min="1288" max="1288" width="13.7109375" style="7" customWidth="1"/>
    <col min="1289" max="1290" width="5.7109375" style="7" customWidth="1"/>
    <col min="1291" max="1291" width="9.140625" style="7" customWidth="1"/>
    <col min="1292" max="1292" width="12.00390625" style="7" bestFit="1" customWidth="1"/>
    <col min="1293" max="1293" width="9.140625" style="7" customWidth="1"/>
    <col min="1294" max="1295" width="12.00390625" style="7" bestFit="1" customWidth="1"/>
    <col min="1296" max="1536" width="9.140625" style="7" customWidth="1"/>
    <col min="1537" max="1537" width="18.7109375" style="7" customWidth="1"/>
    <col min="1538" max="1538" width="6.7109375" style="7" customWidth="1"/>
    <col min="1539" max="1540" width="8.7109375" style="7" customWidth="1"/>
    <col min="1541" max="1541" width="13.7109375" style="7" customWidth="1"/>
    <col min="1542" max="1543" width="5.7109375" style="7" customWidth="1"/>
    <col min="1544" max="1544" width="13.7109375" style="7" customWidth="1"/>
    <col min="1545" max="1546" width="5.7109375" style="7" customWidth="1"/>
    <col min="1547" max="1547" width="9.140625" style="7" customWidth="1"/>
    <col min="1548" max="1548" width="12.00390625" style="7" bestFit="1" customWidth="1"/>
    <col min="1549" max="1549" width="9.140625" style="7" customWidth="1"/>
    <col min="1550" max="1551" width="12.00390625" style="7" bestFit="1" customWidth="1"/>
    <col min="1552" max="1792" width="9.140625" style="7" customWidth="1"/>
    <col min="1793" max="1793" width="18.7109375" style="7" customWidth="1"/>
    <col min="1794" max="1794" width="6.7109375" style="7" customWidth="1"/>
    <col min="1795" max="1796" width="8.7109375" style="7" customWidth="1"/>
    <col min="1797" max="1797" width="13.7109375" style="7" customWidth="1"/>
    <col min="1798" max="1799" width="5.7109375" style="7" customWidth="1"/>
    <col min="1800" max="1800" width="13.7109375" style="7" customWidth="1"/>
    <col min="1801" max="1802" width="5.7109375" style="7" customWidth="1"/>
    <col min="1803" max="1803" width="9.140625" style="7" customWidth="1"/>
    <col min="1804" max="1804" width="12.00390625" style="7" bestFit="1" customWidth="1"/>
    <col min="1805" max="1805" width="9.140625" style="7" customWidth="1"/>
    <col min="1806" max="1807" width="12.00390625" style="7" bestFit="1" customWidth="1"/>
    <col min="1808" max="2048" width="9.140625" style="7" customWidth="1"/>
    <col min="2049" max="2049" width="18.7109375" style="7" customWidth="1"/>
    <col min="2050" max="2050" width="6.7109375" style="7" customWidth="1"/>
    <col min="2051" max="2052" width="8.7109375" style="7" customWidth="1"/>
    <col min="2053" max="2053" width="13.7109375" style="7" customWidth="1"/>
    <col min="2054" max="2055" width="5.7109375" style="7" customWidth="1"/>
    <col min="2056" max="2056" width="13.7109375" style="7" customWidth="1"/>
    <col min="2057" max="2058" width="5.7109375" style="7" customWidth="1"/>
    <col min="2059" max="2059" width="9.140625" style="7" customWidth="1"/>
    <col min="2060" max="2060" width="12.00390625" style="7" bestFit="1" customWidth="1"/>
    <col min="2061" max="2061" width="9.140625" style="7" customWidth="1"/>
    <col min="2062" max="2063" width="12.00390625" style="7" bestFit="1" customWidth="1"/>
    <col min="2064" max="2304" width="9.140625" style="7" customWidth="1"/>
    <col min="2305" max="2305" width="18.7109375" style="7" customWidth="1"/>
    <col min="2306" max="2306" width="6.7109375" style="7" customWidth="1"/>
    <col min="2307" max="2308" width="8.7109375" style="7" customWidth="1"/>
    <col min="2309" max="2309" width="13.7109375" style="7" customWidth="1"/>
    <col min="2310" max="2311" width="5.7109375" style="7" customWidth="1"/>
    <col min="2312" max="2312" width="13.7109375" style="7" customWidth="1"/>
    <col min="2313" max="2314" width="5.7109375" style="7" customWidth="1"/>
    <col min="2315" max="2315" width="9.140625" style="7" customWidth="1"/>
    <col min="2316" max="2316" width="12.00390625" style="7" bestFit="1" customWidth="1"/>
    <col min="2317" max="2317" width="9.140625" style="7" customWidth="1"/>
    <col min="2318" max="2319" width="12.00390625" style="7" bestFit="1" customWidth="1"/>
    <col min="2320" max="2560" width="9.140625" style="7" customWidth="1"/>
    <col min="2561" max="2561" width="18.7109375" style="7" customWidth="1"/>
    <col min="2562" max="2562" width="6.7109375" style="7" customWidth="1"/>
    <col min="2563" max="2564" width="8.7109375" style="7" customWidth="1"/>
    <col min="2565" max="2565" width="13.7109375" style="7" customWidth="1"/>
    <col min="2566" max="2567" width="5.7109375" style="7" customWidth="1"/>
    <col min="2568" max="2568" width="13.7109375" style="7" customWidth="1"/>
    <col min="2569" max="2570" width="5.7109375" style="7" customWidth="1"/>
    <col min="2571" max="2571" width="9.140625" style="7" customWidth="1"/>
    <col min="2572" max="2572" width="12.00390625" style="7" bestFit="1" customWidth="1"/>
    <col min="2573" max="2573" width="9.140625" style="7" customWidth="1"/>
    <col min="2574" max="2575" width="12.00390625" style="7" bestFit="1" customWidth="1"/>
    <col min="2576" max="2816" width="9.140625" style="7" customWidth="1"/>
    <col min="2817" max="2817" width="18.7109375" style="7" customWidth="1"/>
    <col min="2818" max="2818" width="6.7109375" style="7" customWidth="1"/>
    <col min="2819" max="2820" width="8.7109375" style="7" customWidth="1"/>
    <col min="2821" max="2821" width="13.7109375" style="7" customWidth="1"/>
    <col min="2822" max="2823" width="5.7109375" style="7" customWidth="1"/>
    <col min="2824" max="2824" width="13.7109375" style="7" customWidth="1"/>
    <col min="2825" max="2826" width="5.7109375" style="7" customWidth="1"/>
    <col min="2827" max="2827" width="9.140625" style="7" customWidth="1"/>
    <col min="2828" max="2828" width="12.00390625" style="7" bestFit="1" customWidth="1"/>
    <col min="2829" max="2829" width="9.140625" style="7" customWidth="1"/>
    <col min="2830" max="2831" width="12.00390625" style="7" bestFit="1" customWidth="1"/>
    <col min="2832" max="3072" width="9.140625" style="7" customWidth="1"/>
    <col min="3073" max="3073" width="18.7109375" style="7" customWidth="1"/>
    <col min="3074" max="3074" width="6.7109375" style="7" customWidth="1"/>
    <col min="3075" max="3076" width="8.7109375" style="7" customWidth="1"/>
    <col min="3077" max="3077" width="13.7109375" style="7" customWidth="1"/>
    <col min="3078" max="3079" width="5.7109375" style="7" customWidth="1"/>
    <col min="3080" max="3080" width="13.7109375" style="7" customWidth="1"/>
    <col min="3081" max="3082" width="5.7109375" style="7" customWidth="1"/>
    <col min="3083" max="3083" width="9.140625" style="7" customWidth="1"/>
    <col min="3084" max="3084" width="12.00390625" style="7" bestFit="1" customWidth="1"/>
    <col min="3085" max="3085" width="9.140625" style="7" customWidth="1"/>
    <col min="3086" max="3087" width="12.00390625" style="7" bestFit="1" customWidth="1"/>
    <col min="3088" max="3328" width="9.140625" style="7" customWidth="1"/>
    <col min="3329" max="3329" width="18.7109375" style="7" customWidth="1"/>
    <col min="3330" max="3330" width="6.7109375" style="7" customWidth="1"/>
    <col min="3331" max="3332" width="8.7109375" style="7" customWidth="1"/>
    <col min="3333" max="3333" width="13.7109375" style="7" customWidth="1"/>
    <col min="3334" max="3335" width="5.7109375" style="7" customWidth="1"/>
    <col min="3336" max="3336" width="13.7109375" style="7" customWidth="1"/>
    <col min="3337" max="3338" width="5.7109375" style="7" customWidth="1"/>
    <col min="3339" max="3339" width="9.140625" style="7" customWidth="1"/>
    <col min="3340" max="3340" width="12.00390625" style="7" bestFit="1" customWidth="1"/>
    <col min="3341" max="3341" width="9.140625" style="7" customWidth="1"/>
    <col min="3342" max="3343" width="12.00390625" style="7" bestFit="1" customWidth="1"/>
    <col min="3344" max="3584" width="9.140625" style="7" customWidth="1"/>
    <col min="3585" max="3585" width="18.7109375" style="7" customWidth="1"/>
    <col min="3586" max="3586" width="6.7109375" style="7" customWidth="1"/>
    <col min="3587" max="3588" width="8.7109375" style="7" customWidth="1"/>
    <col min="3589" max="3589" width="13.7109375" style="7" customWidth="1"/>
    <col min="3590" max="3591" width="5.7109375" style="7" customWidth="1"/>
    <col min="3592" max="3592" width="13.7109375" style="7" customWidth="1"/>
    <col min="3593" max="3594" width="5.7109375" style="7" customWidth="1"/>
    <col min="3595" max="3595" width="9.140625" style="7" customWidth="1"/>
    <col min="3596" max="3596" width="12.00390625" style="7" bestFit="1" customWidth="1"/>
    <col min="3597" max="3597" width="9.140625" style="7" customWidth="1"/>
    <col min="3598" max="3599" width="12.00390625" style="7" bestFit="1" customWidth="1"/>
    <col min="3600" max="3840" width="9.140625" style="7" customWidth="1"/>
    <col min="3841" max="3841" width="18.7109375" style="7" customWidth="1"/>
    <col min="3842" max="3842" width="6.7109375" style="7" customWidth="1"/>
    <col min="3843" max="3844" width="8.7109375" style="7" customWidth="1"/>
    <col min="3845" max="3845" width="13.7109375" style="7" customWidth="1"/>
    <col min="3846" max="3847" width="5.7109375" style="7" customWidth="1"/>
    <col min="3848" max="3848" width="13.7109375" style="7" customWidth="1"/>
    <col min="3849" max="3850" width="5.7109375" style="7" customWidth="1"/>
    <col min="3851" max="3851" width="9.140625" style="7" customWidth="1"/>
    <col min="3852" max="3852" width="12.00390625" style="7" bestFit="1" customWidth="1"/>
    <col min="3853" max="3853" width="9.140625" style="7" customWidth="1"/>
    <col min="3854" max="3855" width="12.00390625" style="7" bestFit="1" customWidth="1"/>
    <col min="3856" max="4096" width="9.140625" style="7" customWidth="1"/>
    <col min="4097" max="4097" width="18.7109375" style="7" customWidth="1"/>
    <col min="4098" max="4098" width="6.7109375" style="7" customWidth="1"/>
    <col min="4099" max="4100" width="8.7109375" style="7" customWidth="1"/>
    <col min="4101" max="4101" width="13.7109375" style="7" customWidth="1"/>
    <col min="4102" max="4103" width="5.7109375" style="7" customWidth="1"/>
    <col min="4104" max="4104" width="13.7109375" style="7" customWidth="1"/>
    <col min="4105" max="4106" width="5.7109375" style="7" customWidth="1"/>
    <col min="4107" max="4107" width="9.140625" style="7" customWidth="1"/>
    <col min="4108" max="4108" width="12.00390625" style="7" bestFit="1" customWidth="1"/>
    <col min="4109" max="4109" width="9.140625" style="7" customWidth="1"/>
    <col min="4110" max="4111" width="12.00390625" style="7" bestFit="1" customWidth="1"/>
    <col min="4112" max="4352" width="9.140625" style="7" customWidth="1"/>
    <col min="4353" max="4353" width="18.7109375" style="7" customWidth="1"/>
    <col min="4354" max="4354" width="6.7109375" style="7" customWidth="1"/>
    <col min="4355" max="4356" width="8.7109375" style="7" customWidth="1"/>
    <col min="4357" max="4357" width="13.7109375" style="7" customWidth="1"/>
    <col min="4358" max="4359" width="5.7109375" style="7" customWidth="1"/>
    <col min="4360" max="4360" width="13.7109375" style="7" customWidth="1"/>
    <col min="4361" max="4362" width="5.7109375" style="7" customWidth="1"/>
    <col min="4363" max="4363" width="9.140625" style="7" customWidth="1"/>
    <col min="4364" max="4364" width="12.00390625" style="7" bestFit="1" customWidth="1"/>
    <col min="4365" max="4365" width="9.140625" style="7" customWidth="1"/>
    <col min="4366" max="4367" width="12.00390625" style="7" bestFit="1" customWidth="1"/>
    <col min="4368" max="4608" width="9.140625" style="7" customWidth="1"/>
    <col min="4609" max="4609" width="18.7109375" style="7" customWidth="1"/>
    <col min="4610" max="4610" width="6.7109375" style="7" customWidth="1"/>
    <col min="4611" max="4612" width="8.7109375" style="7" customWidth="1"/>
    <col min="4613" max="4613" width="13.7109375" style="7" customWidth="1"/>
    <col min="4614" max="4615" width="5.7109375" style="7" customWidth="1"/>
    <col min="4616" max="4616" width="13.7109375" style="7" customWidth="1"/>
    <col min="4617" max="4618" width="5.7109375" style="7" customWidth="1"/>
    <col min="4619" max="4619" width="9.140625" style="7" customWidth="1"/>
    <col min="4620" max="4620" width="12.00390625" style="7" bestFit="1" customWidth="1"/>
    <col min="4621" max="4621" width="9.140625" style="7" customWidth="1"/>
    <col min="4622" max="4623" width="12.00390625" style="7" bestFit="1" customWidth="1"/>
    <col min="4624" max="4864" width="9.140625" style="7" customWidth="1"/>
    <col min="4865" max="4865" width="18.7109375" style="7" customWidth="1"/>
    <col min="4866" max="4866" width="6.7109375" style="7" customWidth="1"/>
    <col min="4867" max="4868" width="8.7109375" style="7" customWidth="1"/>
    <col min="4869" max="4869" width="13.7109375" style="7" customWidth="1"/>
    <col min="4870" max="4871" width="5.7109375" style="7" customWidth="1"/>
    <col min="4872" max="4872" width="13.7109375" style="7" customWidth="1"/>
    <col min="4873" max="4874" width="5.7109375" style="7" customWidth="1"/>
    <col min="4875" max="4875" width="9.140625" style="7" customWidth="1"/>
    <col min="4876" max="4876" width="12.00390625" style="7" bestFit="1" customWidth="1"/>
    <col min="4877" max="4877" width="9.140625" style="7" customWidth="1"/>
    <col min="4878" max="4879" width="12.00390625" style="7" bestFit="1" customWidth="1"/>
    <col min="4880" max="5120" width="9.140625" style="7" customWidth="1"/>
    <col min="5121" max="5121" width="18.7109375" style="7" customWidth="1"/>
    <col min="5122" max="5122" width="6.7109375" style="7" customWidth="1"/>
    <col min="5123" max="5124" width="8.7109375" style="7" customWidth="1"/>
    <col min="5125" max="5125" width="13.7109375" style="7" customWidth="1"/>
    <col min="5126" max="5127" width="5.7109375" style="7" customWidth="1"/>
    <col min="5128" max="5128" width="13.7109375" style="7" customWidth="1"/>
    <col min="5129" max="5130" width="5.7109375" style="7" customWidth="1"/>
    <col min="5131" max="5131" width="9.140625" style="7" customWidth="1"/>
    <col min="5132" max="5132" width="12.00390625" style="7" bestFit="1" customWidth="1"/>
    <col min="5133" max="5133" width="9.140625" style="7" customWidth="1"/>
    <col min="5134" max="5135" width="12.00390625" style="7" bestFit="1" customWidth="1"/>
    <col min="5136" max="5376" width="9.140625" style="7" customWidth="1"/>
    <col min="5377" max="5377" width="18.7109375" style="7" customWidth="1"/>
    <col min="5378" max="5378" width="6.7109375" style="7" customWidth="1"/>
    <col min="5379" max="5380" width="8.7109375" style="7" customWidth="1"/>
    <col min="5381" max="5381" width="13.7109375" style="7" customWidth="1"/>
    <col min="5382" max="5383" width="5.7109375" style="7" customWidth="1"/>
    <col min="5384" max="5384" width="13.7109375" style="7" customWidth="1"/>
    <col min="5385" max="5386" width="5.7109375" style="7" customWidth="1"/>
    <col min="5387" max="5387" width="9.140625" style="7" customWidth="1"/>
    <col min="5388" max="5388" width="12.00390625" style="7" bestFit="1" customWidth="1"/>
    <col min="5389" max="5389" width="9.140625" style="7" customWidth="1"/>
    <col min="5390" max="5391" width="12.00390625" style="7" bestFit="1" customWidth="1"/>
    <col min="5392" max="5632" width="9.140625" style="7" customWidth="1"/>
    <col min="5633" max="5633" width="18.7109375" style="7" customWidth="1"/>
    <col min="5634" max="5634" width="6.7109375" style="7" customWidth="1"/>
    <col min="5635" max="5636" width="8.7109375" style="7" customWidth="1"/>
    <col min="5637" max="5637" width="13.7109375" style="7" customWidth="1"/>
    <col min="5638" max="5639" width="5.7109375" style="7" customWidth="1"/>
    <col min="5640" max="5640" width="13.7109375" style="7" customWidth="1"/>
    <col min="5641" max="5642" width="5.7109375" style="7" customWidth="1"/>
    <col min="5643" max="5643" width="9.140625" style="7" customWidth="1"/>
    <col min="5644" max="5644" width="12.00390625" style="7" bestFit="1" customWidth="1"/>
    <col min="5645" max="5645" width="9.140625" style="7" customWidth="1"/>
    <col min="5646" max="5647" width="12.00390625" style="7" bestFit="1" customWidth="1"/>
    <col min="5648" max="5888" width="9.140625" style="7" customWidth="1"/>
    <col min="5889" max="5889" width="18.7109375" style="7" customWidth="1"/>
    <col min="5890" max="5890" width="6.7109375" style="7" customWidth="1"/>
    <col min="5891" max="5892" width="8.7109375" style="7" customWidth="1"/>
    <col min="5893" max="5893" width="13.7109375" style="7" customWidth="1"/>
    <col min="5894" max="5895" width="5.7109375" style="7" customWidth="1"/>
    <col min="5896" max="5896" width="13.7109375" style="7" customWidth="1"/>
    <col min="5897" max="5898" width="5.7109375" style="7" customWidth="1"/>
    <col min="5899" max="5899" width="9.140625" style="7" customWidth="1"/>
    <col min="5900" max="5900" width="12.00390625" style="7" bestFit="1" customWidth="1"/>
    <col min="5901" max="5901" width="9.140625" style="7" customWidth="1"/>
    <col min="5902" max="5903" width="12.00390625" style="7" bestFit="1" customWidth="1"/>
    <col min="5904" max="6144" width="9.140625" style="7" customWidth="1"/>
    <col min="6145" max="6145" width="18.7109375" style="7" customWidth="1"/>
    <col min="6146" max="6146" width="6.7109375" style="7" customWidth="1"/>
    <col min="6147" max="6148" width="8.7109375" style="7" customWidth="1"/>
    <col min="6149" max="6149" width="13.7109375" style="7" customWidth="1"/>
    <col min="6150" max="6151" width="5.7109375" style="7" customWidth="1"/>
    <col min="6152" max="6152" width="13.7109375" style="7" customWidth="1"/>
    <col min="6153" max="6154" width="5.7109375" style="7" customWidth="1"/>
    <col min="6155" max="6155" width="9.140625" style="7" customWidth="1"/>
    <col min="6156" max="6156" width="12.00390625" style="7" bestFit="1" customWidth="1"/>
    <col min="6157" max="6157" width="9.140625" style="7" customWidth="1"/>
    <col min="6158" max="6159" width="12.00390625" style="7" bestFit="1" customWidth="1"/>
    <col min="6160" max="6400" width="9.140625" style="7" customWidth="1"/>
    <col min="6401" max="6401" width="18.7109375" style="7" customWidth="1"/>
    <col min="6402" max="6402" width="6.7109375" style="7" customWidth="1"/>
    <col min="6403" max="6404" width="8.7109375" style="7" customWidth="1"/>
    <col min="6405" max="6405" width="13.7109375" style="7" customWidth="1"/>
    <col min="6406" max="6407" width="5.7109375" style="7" customWidth="1"/>
    <col min="6408" max="6408" width="13.7109375" style="7" customWidth="1"/>
    <col min="6409" max="6410" width="5.7109375" style="7" customWidth="1"/>
    <col min="6411" max="6411" width="9.140625" style="7" customWidth="1"/>
    <col min="6412" max="6412" width="12.00390625" style="7" bestFit="1" customWidth="1"/>
    <col min="6413" max="6413" width="9.140625" style="7" customWidth="1"/>
    <col min="6414" max="6415" width="12.00390625" style="7" bestFit="1" customWidth="1"/>
    <col min="6416" max="6656" width="9.140625" style="7" customWidth="1"/>
    <col min="6657" max="6657" width="18.7109375" style="7" customWidth="1"/>
    <col min="6658" max="6658" width="6.7109375" style="7" customWidth="1"/>
    <col min="6659" max="6660" width="8.7109375" style="7" customWidth="1"/>
    <col min="6661" max="6661" width="13.7109375" style="7" customWidth="1"/>
    <col min="6662" max="6663" width="5.7109375" style="7" customWidth="1"/>
    <col min="6664" max="6664" width="13.7109375" style="7" customWidth="1"/>
    <col min="6665" max="6666" width="5.7109375" style="7" customWidth="1"/>
    <col min="6667" max="6667" width="9.140625" style="7" customWidth="1"/>
    <col min="6668" max="6668" width="12.00390625" style="7" bestFit="1" customWidth="1"/>
    <col min="6669" max="6669" width="9.140625" style="7" customWidth="1"/>
    <col min="6670" max="6671" width="12.00390625" style="7" bestFit="1" customWidth="1"/>
    <col min="6672" max="6912" width="9.140625" style="7" customWidth="1"/>
    <col min="6913" max="6913" width="18.7109375" style="7" customWidth="1"/>
    <col min="6914" max="6914" width="6.7109375" style="7" customWidth="1"/>
    <col min="6915" max="6916" width="8.7109375" style="7" customWidth="1"/>
    <col min="6917" max="6917" width="13.7109375" style="7" customWidth="1"/>
    <col min="6918" max="6919" width="5.7109375" style="7" customWidth="1"/>
    <col min="6920" max="6920" width="13.7109375" style="7" customWidth="1"/>
    <col min="6921" max="6922" width="5.7109375" style="7" customWidth="1"/>
    <col min="6923" max="6923" width="9.140625" style="7" customWidth="1"/>
    <col min="6924" max="6924" width="12.00390625" style="7" bestFit="1" customWidth="1"/>
    <col min="6925" max="6925" width="9.140625" style="7" customWidth="1"/>
    <col min="6926" max="6927" width="12.00390625" style="7" bestFit="1" customWidth="1"/>
    <col min="6928" max="7168" width="9.140625" style="7" customWidth="1"/>
    <col min="7169" max="7169" width="18.7109375" style="7" customWidth="1"/>
    <col min="7170" max="7170" width="6.7109375" style="7" customWidth="1"/>
    <col min="7171" max="7172" width="8.7109375" style="7" customWidth="1"/>
    <col min="7173" max="7173" width="13.7109375" style="7" customWidth="1"/>
    <col min="7174" max="7175" width="5.7109375" style="7" customWidth="1"/>
    <col min="7176" max="7176" width="13.7109375" style="7" customWidth="1"/>
    <col min="7177" max="7178" width="5.7109375" style="7" customWidth="1"/>
    <col min="7179" max="7179" width="9.140625" style="7" customWidth="1"/>
    <col min="7180" max="7180" width="12.00390625" style="7" bestFit="1" customWidth="1"/>
    <col min="7181" max="7181" width="9.140625" style="7" customWidth="1"/>
    <col min="7182" max="7183" width="12.00390625" style="7" bestFit="1" customWidth="1"/>
    <col min="7184" max="7424" width="9.140625" style="7" customWidth="1"/>
    <col min="7425" max="7425" width="18.7109375" style="7" customWidth="1"/>
    <col min="7426" max="7426" width="6.7109375" style="7" customWidth="1"/>
    <col min="7427" max="7428" width="8.7109375" style="7" customWidth="1"/>
    <col min="7429" max="7429" width="13.7109375" style="7" customWidth="1"/>
    <col min="7430" max="7431" width="5.7109375" style="7" customWidth="1"/>
    <col min="7432" max="7432" width="13.7109375" style="7" customWidth="1"/>
    <col min="7433" max="7434" width="5.7109375" style="7" customWidth="1"/>
    <col min="7435" max="7435" width="9.140625" style="7" customWidth="1"/>
    <col min="7436" max="7436" width="12.00390625" style="7" bestFit="1" customWidth="1"/>
    <col min="7437" max="7437" width="9.140625" style="7" customWidth="1"/>
    <col min="7438" max="7439" width="12.00390625" style="7" bestFit="1" customWidth="1"/>
    <col min="7440" max="7680" width="9.140625" style="7" customWidth="1"/>
    <col min="7681" max="7681" width="18.7109375" style="7" customWidth="1"/>
    <col min="7682" max="7682" width="6.7109375" style="7" customWidth="1"/>
    <col min="7683" max="7684" width="8.7109375" style="7" customWidth="1"/>
    <col min="7685" max="7685" width="13.7109375" style="7" customWidth="1"/>
    <col min="7686" max="7687" width="5.7109375" style="7" customWidth="1"/>
    <col min="7688" max="7688" width="13.7109375" style="7" customWidth="1"/>
    <col min="7689" max="7690" width="5.7109375" style="7" customWidth="1"/>
    <col min="7691" max="7691" width="9.140625" style="7" customWidth="1"/>
    <col min="7692" max="7692" width="12.00390625" style="7" bestFit="1" customWidth="1"/>
    <col min="7693" max="7693" width="9.140625" style="7" customWidth="1"/>
    <col min="7694" max="7695" width="12.00390625" style="7" bestFit="1" customWidth="1"/>
    <col min="7696" max="7936" width="9.140625" style="7" customWidth="1"/>
    <col min="7937" max="7937" width="18.7109375" style="7" customWidth="1"/>
    <col min="7938" max="7938" width="6.7109375" style="7" customWidth="1"/>
    <col min="7939" max="7940" width="8.7109375" style="7" customWidth="1"/>
    <col min="7941" max="7941" width="13.7109375" style="7" customWidth="1"/>
    <col min="7942" max="7943" width="5.7109375" style="7" customWidth="1"/>
    <col min="7944" max="7944" width="13.7109375" style="7" customWidth="1"/>
    <col min="7945" max="7946" width="5.7109375" style="7" customWidth="1"/>
    <col min="7947" max="7947" width="9.140625" style="7" customWidth="1"/>
    <col min="7948" max="7948" width="12.00390625" style="7" bestFit="1" customWidth="1"/>
    <col min="7949" max="7949" width="9.140625" style="7" customWidth="1"/>
    <col min="7950" max="7951" width="12.00390625" style="7" bestFit="1" customWidth="1"/>
    <col min="7952" max="8192" width="9.140625" style="7" customWidth="1"/>
    <col min="8193" max="8193" width="18.7109375" style="7" customWidth="1"/>
    <col min="8194" max="8194" width="6.7109375" style="7" customWidth="1"/>
    <col min="8195" max="8196" width="8.7109375" style="7" customWidth="1"/>
    <col min="8197" max="8197" width="13.7109375" style="7" customWidth="1"/>
    <col min="8198" max="8199" width="5.7109375" style="7" customWidth="1"/>
    <col min="8200" max="8200" width="13.7109375" style="7" customWidth="1"/>
    <col min="8201" max="8202" width="5.7109375" style="7" customWidth="1"/>
    <col min="8203" max="8203" width="9.140625" style="7" customWidth="1"/>
    <col min="8204" max="8204" width="12.00390625" style="7" bestFit="1" customWidth="1"/>
    <col min="8205" max="8205" width="9.140625" style="7" customWidth="1"/>
    <col min="8206" max="8207" width="12.00390625" style="7" bestFit="1" customWidth="1"/>
    <col min="8208" max="8448" width="9.140625" style="7" customWidth="1"/>
    <col min="8449" max="8449" width="18.7109375" style="7" customWidth="1"/>
    <col min="8450" max="8450" width="6.7109375" style="7" customWidth="1"/>
    <col min="8451" max="8452" width="8.7109375" style="7" customWidth="1"/>
    <col min="8453" max="8453" width="13.7109375" style="7" customWidth="1"/>
    <col min="8454" max="8455" width="5.7109375" style="7" customWidth="1"/>
    <col min="8456" max="8456" width="13.7109375" style="7" customWidth="1"/>
    <col min="8457" max="8458" width="5.7109375" style="7" customWidth="1"/>
    <col min="8459" max="8459" width="9.140625" style="7" customWidth="1"/>
    <col min="8460" max="8460" width="12.00390625" style="7" bestFit="1" customWidth="1"/>
    <col min="8461" max="8461" width="9.140625" style="7" customWidth="1"/>
    <col min="8462" max="8463" width="12.00390625" style="7" bestFit="1" customWidth="1"/>
    <col min="8464" max="8704" width="9.140625" style="7" customWidth="1"/>
    <col min="8705" max="8705" width="18.7109375" style="7" customWidth="1"/>
    <col min="8706" max="8706" width="6.7109375" style="7" customWidth="1"/>
    <col min="8707" max="8708" width="8.7109375" style="7" customWidth="1"/>
    <col min="8709" max="8709" width="13.7109375" style="7" customWidth="1"/>
    <col min="8710" max="8711" width="5.7109375" style="7" customWidth="1"/>
    <col min="8712" max="8712" width="13.7109375" style="7" customWidth="1"/>
    <col min="8713" max="8714" width="5.7109375" style="7" customWidth="1"/>
    <col min="8715" max="8715" width="9.140625" style="7" customWidth="1"/>
    <col min="8716" max="8716" width="12.00390625" style="7" bestFit="1" customWidth="1"/>
    <col min="8717" max="8717" width="9.140625" style="7" customWidth="1"/>
    <col min="8718" max="8719" width="12.00390625" style="7" bestFit="1" customWidth="1"/>
    <col min="8720" max="8960" width="9.140625" style="7" customWidth="1"/>
    <col min="8961" max="8961" width="18.7109375" style="7" customWidth="1"/>
    <col min="8962" max="8962" width="6.7109375" style="7" customWidth="1"/>
    <col min="8963" max="8964" width="8.7109375" style="7" customWidth="1"/>
    <col min="8965" max="8965" width="13.7109375" style="7" customWidth="1"/>
    <col min="8966" max="8967" width="5.7109375" style="7" customWidth="1"/>
    <col min="8968" max="8968" width="13.7109375" style="7" customWidth="1"/>
    <col min="8969" max="8970" width="5.7109375" style="7" customWidth="1"/>
    <col min="8971" max="8971" width="9.140625" style="7" customWidth="1"/>
    <col min="8972" max="8972" width="12.00390625" style="7" bestFit="1" customWidth="1"/>
    <col min="8973" max="8973" width="9.140625" style="7" customWidth="1"/>
    <col min="8974" max="8975" width="12.00390625" style="7" bestFit="1" customWidth="1"/>
    <col min="8976" max="9216" width="9.140625" style="7" customWidth="1"/>
    <col min="9217" max="9217" width="18.7109375" style="7" customWidth="1"/>
    <col min="9218" max="9218" width="6.7109375" style="7" customWidth="1"/>
    <col min="9219" max="9220" width="8.7109375" style="7" customWidth="1"/>
    <col min="9221" max="9221" width="13.7109375" style="7" customWidth="1"/>
    <col min="9222" max="9223" width="5.7109375" style="7" customWidth="1"/>
    <col min="9224" max="9224" width="13.7109375" style="7" customWidth="1"/>
    <col min="9225" max="9226" width="5.7109375" style="7" customWidth="1"/>
    <col min="9227" max="9227" width="9.140625" style="7" customWidth="1"/>
    <col min="9228" max="9228" width="12.00390625" style="7" bestFit="1" customWidth="1"/>
    <col min="9229" max="9229" width="9.140625" style="7" customWidth="1"/>
    <col min="9230" max="9231" width="12.00390625" style="7" bestFit="1" customWidth="1"/>
    <col min="9232" max="9472" width="9.140625" style="7" customWidth="1"/>
    <col min="9473" max="9473" width="18.7109375" style="7" customWidth="1"/>
    <col min="9474" max="9474" width="6.7109375" style="7" customWidth="1"/>
    <col min="9475" max="9476" width="8.7109375" style="7" customWidth="1"/>
    <col min="9477" max="9477" width="13.7109375" style="7" customWidth="1"/>
    <col min="9478" max="9479" width="5.7109375" style="7" customWidth="1"/>
    <col min="9480" max="9480" width="13.7109375" style="7" customWidth="1"/>
    <col min="9481" max="9482" width="5.7109375" style="7" customWidth="1"/>
    <col min="9483" max="9483" width="9.140625" style="7" customWidth="1"/>
    <col min="9484" max="9484" width="12.00390625" style="7" bestFit="1" customWidth="1"/>
    <col min="9485" max="9485" width="9.140625" style="7" customWidth="1"/>
    <col min="9486" max="9487" width="12.00390625" style="7" bestFit="1" customWidth="1"/>
    <col min="9488" max="9728" width="9.140625" style="7" customWidth="1"/>
    <col min="9729" max="9729" width="18.7109375" style="7" customWidth="1"/>
    <col min="9730" max="9730" width="6.7109375" style="7" customWidth="1"/>
    <col min="9731" max="9732" width="8.7109375" style="7" customWidth="1"/>
    <col min="9733" max="9733" width="13.7109375" style="7" customWidth="1"/>
    <col min="9734" max="9735" width="5.7109375" style="7" customWidth="1"/>
    <col min="9736" max="9736" width="13.7109375" style="7" customWidth="1"/>
    <col min="9737" max="9738" width="5.7109375" style="7" customWidth="1"/>
    <col min="9739" max="9739" width="9.140625" style="7" customWidth="1"/>
    <col min="9740" max="9740" width="12.00390625" style="7" bestFit="1" customWidth="1"/>
    <col min="9741" max="9741" width="9.140625" style="7" customWidth="1"/>
    <col min="9742" max="9743" width="12.00390625" style="7" bestFit="1" customWidth="1"/>
    <col min="9744" max="9984" width="9.140625" style="7" customWidth="1"/>
    <col min="9985" max="9985" width="18.7109375" style="7" customWidth="1"/>
    <col min="9986" max="9986" width="6.7109375" style="7" customWidth="1"/>
    <col min="9987" max="9988" width="8.7109375" style="7" customWidth="1"/>
    <col min="9989" max="9989" width="13.7109375" style="7" customWidth="1"/>
    <col min="9990" max="9991" width="5.7109375" style="7" customWidth="1"/>
    <col min="9992" max="9992" width="13.7109375" style="7" customWidth="1"/>
    <col min="9993" max="9994" width="5.7109375" style="7" customWidth="1"/>
    <col min="9995" max="9995" width="9.140625" style="7" customWidth="1"/>
    <col min="9996" max="9996" width="12.00390625" style="7" bestFit="1" customWidth="1"/>
    <col min="9997" max="9997" width="9.140625" style="7" customWidth="1"/>
    <col min="9998" max="9999" width="12.00390625" style="7" bestFit="1" customWidth="1"/>
    <col min="10000" max="10240" width="9.140625" style="7" customWidth="1"/>
    <col min="10241" max="10241" width="18.7109375" style="7" customWidth="1"/>
    <col min="10242" max="10242" width="6.7109375" style="7" customWidth="1"/>
    <col min="10243" max="10244" width="8.7109375" style="7" customWidth="1"/>
    <col min="10245" max="10245" width="13.7109375" style="7" customWidth="1"/>
    <col min="10246" max="10247" width="5.7109375" style="7" customWidth="1"/>
    <col min="10248" max="10248" width="13.7109375" style="7" customWidth="1"/>
    <col min="10249" max="10250" width="5.7109375" style="7" customWidth="1"/>
    <col min="10251" max="10251" width="9.140625" style="7" customWidth="1"/>
    <col min="10252" max="10252" width="12.00390625" style="7" bestFit="1" customWidth="1"/>
    <col min="10253" max="10253" width="9.140625" style="7" customWidth="1"/>
    <col min="10254" max="10255" width="12.00390625" style="7" bestFit="1" customWidth="1"/>
    <col min="10256" max="10496" width="9.140625" style="7" customWidth="1"/>
    <col min="10497" max="10497" width="18.7109375" style="7" customWidth="1"/>
    <col min="10498" max="10498" width="6.7109375" style="7" customWidth="1"/>
    <col min="10499" max="10500" width="8.7109375" style="7" customWidth="1"/>
    <col min="10501" max="10501" width="13.7109375" style="7" customWidth="1"/>
    <col min="10502" max="10503" width="5.7109375" style="7" customWidth="1"/>
    <col min="10504" max="10504" width="13.7109375" style="7" customWidth="1"/>
    <col min="10505" max="10506" width="5.7109375" style="7" customWidth="1"/>
    <col min="10507" max="10507" width="9.140625" style="7" customWidth="1"/>
    <col min="10508" max="10508" width="12.00390625" style="7" bestFit="1" customWidth="1"/>
    <col min="10509" max="10509" width="9.140625" style="7" customWidth="1"/>
    <col min="10510" max="10511" width="12.00390625" style="7" bestFit="1" customWidth="1"/>
    <col min="10512" max="10752" width="9.140625" style="7" customWidth="1"/>
    <col min="10753" max="10753" width="18.7109375" style="7" customWidth="1"/>
    <col min="10754" max="10754" width="6.7109375" style="7" customWidth="1"/>
    <col min="10755" max="10756" width="8.7109375" style="7" customWidth="1"/>
    <col min="10757" max="10757" width="13.7109375" style="7" customWidth="1"/>
    <col min="10758" max="10759" width="5.7109375" style="7" customWidth="1"/>
    <col min="10760" max="10760" width="13.7109375" style="7" customWidth="1"/>
    <col min="10761" max="10762" width="5.7109375" style="7" customWidth="1"/>
    <col min="10763" max="10763" width="9.140625" style="7" customWidth="1"/>
    <col min="10764" max="10764" width="12.00390625" style="7" bestFit="1" customWidth="1"/>
    <col min="10765" max="10765" width="9.140625" style="7" customWidth="1"/>
    <col min="10766" max="10767" width="12.00390625" style="7" bestFit="1" customWidth="1"/>
    <col min="10768" max="11008" width="9.140625" style="7" customWidth="1"/>
    <col min="11009" max="11009" width="18.7109375" style="7" customWidth="1"/>
    <col min="11010" max="11010" width="6.7109375" style="7" customWidth="1"/>
    <col min="11011" max="11012" width="8.7109375" style="7" customWidth="1"/>
    <col min="11013" max="11013" width="13.7109375" style="7" customWidth="1"/>
    <col min="11014" max="11015" width="5.7109375" style="7" customWidth="1"/>
    <col min="11016" max="11016" width="13.7109375" style="7" customWidth="1"/>
    <col min="11017" max="11018" width="5.7109375" style="7" customWidth="1"/>
    <col min="11019" max="11019" width="9.140625" style="7" customWidth="1"/>
    <col min="11020" max="11020" width="12.00390625" style="7" bestFit="1" customWidth="1"/>
    <col min="11021" max="11021" width="9.140625" style="7" customWidth="1"/>
    <col min="11022" max="11023" width="12.00390625" style="7" bestFit="1" customWidth="1"/>
    <col min="11024" max="11264" width="9.140625" style="7" customWidth="1"/>
    <col min="11265" max="11265" width="18.7109375" style="7" customWidth="1"/>
    <col min="11266" max="11266" width="6.7109375" style="7" customWidth="1"/>
    <col min="11267" max="11268" width="8.7109375" style="7" customWidth="1"/>
    <col min="11269" max="11269" width="13.7109375" style="7" customWidth="1"/>
    <col min="11270" max="11271" width="5.7109375" style="7" customWidth="1"/>
    <col min="11272" max="11272" width="13.7109375" style="7" customWidth="1"/>
    <col min="11273" max="11274" width="5.7109375" style="7" customWidth="1"/>
    <col min="11275" max="11275" width="9.140625" style="7" customWidth="1"/>
    <col min="11276" max="11276" width="12.00390625" style="7" bestFit="1" customWidth="1"/>
    <col min="11277" max="11277" width="9.140625" style="7" customWidth="1"/>
    <col min="11278" max="11279" width="12.00390625" style="7" bestFit="1" customWidth="1"/>
    <col min="11280" max="11520" width="9.140625" style="7" customWidth="1"/>
    <col min="11521" max="11521" width="18.7109375" style="7" customWidth="1"/>
    <col min="11522" max="11522" width="6.7109375" style="7" customWidth="1"/>
    <col min="11523" max="11524" width="8.7109375" style="7" customWidth="1"/>
    <col min="11525" max="11525" width="13.7109375" style="7" customWidth="1"/>
    <col min="11526" max="11527" width="5.7109375" style="7" customWidth="1"/>
    <col min="11528" max="11528" width="13.7109375" style="7" customWidth="1"/>
    <col min="11529" max="11530" width="5.7109375" style="7" customWidth="1"/>
    <col min="11531" max="11531" width="9.140625" style="7" customWidth="1"/>
    <col min="11532" max="11532" width="12.00390625" style="7" bestFit="1" customWidth="1"/>
    <col min="11533" max="11533" width="9.140625" style="7" customWidth="1"/>
    <col min="11534" max="11535" width="12.00390625" style="7" bestFit="1" customWidth="1"/>
    <col min="11536" max="11776" width="9.140625" style="7" customWidth="1"/>
    <col min="11777" max="11777" width="18.7109375" style="7" customWidth="1"/>
    <col min="11778" max="11778" width="6.7109375" style="7" customWidth="1"/>
    <col min="11779" max="11780" width="8.7109375" style="7" customWidth="1"/>
    <col min="11781" max="11781" width="13.7109375" style="7" customWidth="1"/>
    <col min="11782" max="11783" width="5.7109375" style="7" customWidth="1"/>
    <col min="11784" max="11784" width="13.7109375" style="7" customWidth="1"/>
    <col min="11785" max="11786" width="5.7109375" style="7" customWidth="1"/>
    <col min="11787" max="11787" width="9.140625" style="7" customWidth="1"/>
    <col min="11788" max="11788" width="12.00390625" style="7" bestFit="1" customWidth="1"/>
    <col min="11789" max="11789" width="9.140625" style="7" customWidth="1"/>
    <col min="11790" max="11791" width="12.00390625" style="7" bestFit="1" customWidth="1"/>
    <col min="11792" max="12032" width="9.140625" style="7" customWidth="1"/>
    <col min="12033" max="12033" width="18.7109375" style="7" customWidth="1"/>
    <col min="12034" max="12034" width="6.7109375" style="7" customWidth="1"/>
    <col min="12035" max="12036" width="8.7109375" style="7" customWidth="1"/>
    <col min="12037" max="12037" width="13.7109375" style="7" customWidth="1"/>
    <col min="12038" max="12039" width="5.7109375" style="7" customWidth="1"/>
    <col min="12040" max="12040" width="13.7109375" style="7" customWidth="1"/>
    <col min="12041" max="12042" width="5.7109375" style="7" customWidth="1"/>
    <col min="12043" max="12043" width="9.140625" style="7" customWidth="1"/>
    <col min="12044" max="12044" width="12.00390625" style="7" bestFit="1" customWidth="1"/>
    <col min="12045" max="12045" width="9.140625" style="7" customWidth="1"/>
    <col min="12046" max="12047" width="12.00390625" style="7" bestFit="1" customWidth="1"/>
    <col min="12048" max="12288" width="9.140625" style="7" customWidth="1"/>
    <col min="12289" max="12289" width="18.7109375" style="7" customWidth="1"/>
    <col min="12290" max="12290" width="6.7109375" style="7" customWidth="1"/>
    <col min="12291" max="12292" width="8.7109375" style="7" customWidth="1"/>
    <col min="12293" max="12293" width="13.7109375" style="7" customWidth="1"/>
    <col min="12294" max="12295" width="5.7109375" style="7" customWidth="1"/>
    <col min="12296" max="12296" width="13.7109375" style="7" customWidth="1"/>
    <col min="12297" max="12298" width="5.7109375" style="7" customWidth="1"/>
    <col min="12299" max="12299" width="9.140625" style="7" customWidth="1"/>
    <col min="12300" max="12300" width="12.00390625" style="7" bestFit="1" customWidth="1"/>
    <col min="12301" max="12301" width="9.140625" style="7" customWidth="1"/>
    <col min="12302" max="12303" width="12.00390625" style="7" bestFit="1" customWidth="1"/>
    <col min="12304" max="12544" width="9.140625" style="7" customWidth="1"/>
    <col min="12545" max="12545" width="18.7109375" style="7" customWidth="1"/>
    <col min="12546" max="12546" width="6.7109375" style="7" customWidth="1"/>
    <col min="12547" max="12548" width="8.7109375" style="7" customWidth="1"/>
    <col min="12549" max="12549" width="13.7109375" style="7" customWidth="1"/>
    <col min="12550" max="12551" width="5.7109375" style="7" customWidth="1"/>
    <col min="12552" max="12552" width="13.7109375" style="7" customWidth="1"/>
    <col min="12553" max="12554" width="5.7109375" style="7" customWidth="1"/>
    <col min="12555" max="12555" width="9.140625" style="7" customWidth="1"/>
    <col min="12556" max="12556" width="12.00390625" style="7" bestFit="1" customWidth="1"/>
    <col min="12557" max="12557" width="9.140625" style="7" customWidth="1"/>
    <col min="12558" max="12559" width="12.00390625" style="7" bestFit="1" customWidth="1"/>
    <col min="12560" max="12800" width="9.140625" style="7" customWidth="1"/>
    <col min="12801" max="12801" width="18.7109375" style="7" customWidth="1"/>
    <col min="12802" max="12802" width="6.7109375" style="7" customWidth="1"/>
    <col min="12803" max="12804" width="8.7109375" style="7" customWidth="1"/>
    <col min="12805" max="12805" width="13.7109375" style="7" customWidth="1"/>
    <col min="12806" max="12807" width="5.7109375" style="7" customWidth="1"/>
    <col min="12808" max="12808" width="13.7109375" style="7" customWidth="1"/>
    <col min="12809" max="12810" width="5.7109375" style="7" customWidth="1"/>
    <col min="12811" max="12811" width="9.140625" style="7" customWidth="1"/>
    <col min="12812" max="12812" width="12.00390625" style="7" bestFit="1" customWidth="1"/>
    <col min="12813" max="12813" width="9.140625" style="7" customWidth="1"/>
    <col min="12814" max="12815" width="12.00390625" style="7" bestFit="1" customWidth="1"/>
    <col min="12816" max="13056" width="9.140625" style="7" customWidth="1"/>
    <col min="13057" max="13057" width="18.7109375" style="7" customWidth="1"/>
    <col min="13058" max="13058" width="6.7109375" style="7" customWidth="1"/>
    <col min="13059" max="13060" width="8.7109375" style="7" customWidth="1"/>
    <col min="13061" max="13061" width="13.7109375" style="7" customWidth="1"/>
    <col min="13062" max="13063" width="5.7109375" style="7" customWidth="1"/>
    <col min="13064" max="13064" width="13.7109375" style="7" customWidth="1"/>
    <col min="13065" max="13066" width="5.7109375" style="7" customWidth="1"/>
    <col min="13067" max="13067" width="9.140625" style="7" customWidth="1"/>
    <col min="13068" max="13068" width="12.00390625" style="7" bestFit="1" customWidth="1"/>
    <col min="13069" max="13069" width="9.140625" style="7" customWidth="1"/>
    <col min="13070" max="13071" width="12.00390625" style="7" bestFit="1" customWidth="1"/>
    <col min="13072" max="13312" width="9.140625" style="7" customWidth="1"/>
    <col min="13313" max="13313" width="18.7109375" style="7" customWidth="1"/>
    <col min="13314" max="13314" width="6.7109375" style="7" customWidth="1"/>
    <col min="13315" max="13316" width="8.7109375" style="7" customWidth="1"/>
    <col min="13317" max="13317" width="13.7109375" style="7" customWidth="1"/>
    <col min="13318" max="13319" width="5.7109375" style="7" customWidth="1"/>
    <col min="13320" max="13320" width="13.7109375" style="7" customWidth="1"/>
    <col min="13321" max="13322" width="5.7109375" style="7" customWidth="1"/>
    <col min="13323" max="13323" width="9.140625" style="7" customWidth="1"/>
    <col min="13324" max="13324" width="12.00390625" style="7" bestFit="1" customWidth="1"/>
    <col min="13325" max="13325" width="9.140625" style="7" customWidth="1"/>
    <col min="13326" max="13327" width="12.00390625" style="7" bestFit="1" customWidth="1"/>
    <col min="13328" max="13568" width="9.140625" style="7" customWidth="1"/>
    <col min="13569" max="13569" width="18.7109375" style="7" customWidth="1"/>
    <col min="13570" max="13570" width="6.7109375" style="7" customWidth="1"/>
    <col min="13571" max="13572" width="8.7109375" style="7" customWidth="1"/>
    <col min="13573" max="13573" width="13.7109375" style="7" customWidth="1"/>
    <col min="13574" max="13575" width="5.7109375" style="7" customWidth="1"/>
    <col min="13576" max="13576" width="13.7109375" style="7" customWidth="1"/>
    <col min="13577" max="13578" width="5.7109375" style="7" customWidth="1"/>
    <col min="13579" max="13579" width="9.140625" style="7" customWidth="1"/>
    <col min="13580" max="13580" width="12.00390625" style="7" bestFit="1" customWidth="1"/>
    <col min="13581" max="13581" width="9.140625" style="7" customWidth="1"/>
    <col min="13582" max="13583" width="12.00390625" style="7" bestFit="1" customWidth="1"/>
    <col min="13584" max="13824" width="9.140625" style="7" customWidth="1"/>
    <col min="13825" max="13825" width="18.7109375" style="7" customWidth="1"/>
    <col min="13826" max="13826" width="6.7109375" style="7" customWidth="1"/>
    <col min="13827" max="13828" width="8.7109375" style="7" customWidth="1"/>
    <col min="13829" max="13829" width="13.7109375" style="7" customWidth="1"/>
    <col min="13830" max="13831" width="5.7109375" style="7" customWidth="1"/>
    <col min="13832" max="13832" width="13.7109375" style="7" customWidth="1"/>
    <col min="13833" max="13834" width="5.7109375" style="7" customWidth="1"/>
    <col min="13835" max="13835" width="9.140625" style="7" customWidth="1"/>
    <col min="13836" max="13836" width="12.00390625" style="7" bestFit="1" customWidth="1"/>
    <col min="13837" max="13837" width="9.140625" style="7" customWidth="1"/>
    <col min="13838" max="13839" width="12.00390625" style="7" bestFit="1" customWidth="1"/>
    <col min="13840" max="14080" width="9.140625" style="7" customWidth="1"/>
    <col min="14081" max="14081" width="18.7109375" style="7" customWidth="1"/>
    <col min="14082" max="14082" width="6.7109375" style="7" customWidth="1"/>
    <col min="14083" max="14084" width="8.7109375" style="7" customWidth="1"/>
    <col min="14085" max="14085" width="13.7109375" style="7" customWidth="1"/>
    <col min="14086" max="14087" width="5.7109375" style="7" customWidth="1"/>
    <col min="14088" max="14088" width="13.7109375" style="7" customWidth="1"/>
    <col min="14089" max="14090" width="5.7109375" style="7" customWidth="1"/>
    <col min="14091" max="14091" width="9.140625" style="7" customWidth="1"/>
    <col min="14092" max="14092" width="12.00390625" style="7" bestFit="1" customWidth="1"/>
    <col min="14093" max="14093" width="9.140625" style="7" customWidth="1"/>
    <col min="14094" max="14095" width="12.00390625" style="7" bestFit="1" customWidth="1"/>
    <col min="14096" max="14336" width="9.140625" style="7" customWidth="1"/>
    <col min="14337" max="14337" width="18.7109375" style="7" customWidth="1"/>
    <col min="14338" max="14338" width="6.7109375" style="7" customWidth="1"/>
    <col min="14339" max="14340" width="8.7109375" style="7" customWidth="1"/>
    <col min="14341" max="14341" width="13.7109375" style="7" customWidth="1"/>
    <col min="14342" max="14343" width="5.7109375" style="7" customWidth="1"/>
    <col min="14344" max="14344" width="13.7109375" style="7" customWidth="1"/>
    <col min="14345" max="14346" width="5.7109375" style="7" customWidth="1"/>
    <col min="14347" max="14347" width="9.140625" style="7" customWidth="1"/>
    <col min="14348" max="14348" width="12.00390625" style="7" bestFit="1" customWidth="1"/>
    <col min="14349" max="14349" width="9.140625" style="7" customWidth="1"/>
    <col min="14350" max="14351" width="12.00390625" style="7" bestFit="1" customWidth="1"/>
    <col min="14352" max="14592" width="9.140625" style="7" customWidth="1"/>
    <col min="14593" max="14593" width="18.7109375" style="7" customWidth="1"/>
    <col min="14594" max="14594" width="6.7109375" style="7" customWidth="1"/>
    <col min="14595" max="14596" width="8.7109375" style="7" customWidth="1"/>
    <col min="14597" max="14597" width="13.7109375" style="7" customWidth="1"/>
    <col min="14598" max="14599" width="5.7109375" style="7" customWidth="1"/>
    <col min="14600" max="14600" width="13.7109375" style="7" customWidth="1"/>
    <col min="14601" max="14602" width="5.7109375" style="7" customWidth="1"/>
    <col min="14603" max="14603" width="9.140625" style="7" customWidth="1"/>
    <col min="14604" max="14604" width="12.00390625" style="7" bestFit="1" customWidth="1"/>
    <col min="14605" max="14605" width="9.140625" style="7" customWidth="1"/>
    <col min="14606" max="14607" width="12.00390625" style="7" bestFit="1" customWidth="1"/>
    <col min="14608" max="14848" width="9.140625" style="7" customWidth="1"/>
    <col min="14849" max="14849" width="18.7109375" style="7" customWidth="1"/>
    <col min="14850" max="14850" width="6.7109375" style="7" customWidth="1"/>
    <col min="14851" max="14852" width="8.7109375" style="7" customWidth="1"/>
    <col min="14853" max="14853" width="13.7109375" style="7" customWidth="1"/>
    <col min="14854" max="14855" width="5.7109375" style="7" customWidth="1"/>
    <col min="14856" max="14856" width="13.7109375" style="7" customWidth="1"/>
    <col min="14857" max="14858" width="5.7109375" style="7" customWidth="1"/>
    <col min="14859" max="14859" width="9.140625" style="7" customWidth="1"/>
    <col min="14860" max="14860" width="12.00390625" style="7" bestFit="1" customWidth="1"/>
    <col min="14861" max="14861" width="9.140625" style="7" customWidth="1"/>
    <col min="14862" max="14863" width="12.00390625" style="7" bestFit="1" customWidth="1"/>
    <col min="14864" max="15104" width="9.140625" style="7" customWidth="1"/>
    <col min="15105" max="15105" width="18.7109375" style="7" customWidth="1"/>
    <col min="15106" max="15106" width="6.7109375" style="7" customWidth="1"/>
    <col min="15107" max="15108" width="8.7109375" style="7" customWidth="1"/>
    <col min="15109" max="15109" width="13.7109375" style="7" customWidth="1"/>
    <col min="15110" max="15111" width="5.7109375" style="7" customWidth="1"/>
    <col min="15112" max="15112" width="13.7109375" style="7" customWidth="1"/>
    <col min="15113" max="15114" width="5.7109375" style="7" customWidth="1"/>
    <col min="15115" max="15115" width="9.140625" style="7" customWidth="1"/>
    <col min="15116" max="15116" width="12.00390625" style="7" bestFit="1" customWidth="1"/>
    <col min="15117" max="15117" width="9.140625" style="7" customWidth="1"/>
    <col min="15118" max="15119" width="12.00390625" style="7" bestFit="1" customWidth="1"/>
    <col min="15120" max="15360" width="9.140625" style="7" customWidth="1"/>
    <col min="15361" max="15361" width="18.7109375" style="7" customWidth="1"/>
    <col min="15362" max="15362" width="6.7109375" style="7" customWidth="1"/>
    <col min="15363" max="15364" width="8.7109375" style="7" customWidth="1"/>
    <col min="15365" max="15365" width="13.7109375" style="7" customWidth="1"/>
    <col min="15366" max="15367" width="5.7109375" style="7" customWidth="1"/>
    <col min="15368" max="15368" width="13.7109375" style="7" customWidth="1"/>
    <col min="15369" max="15370" width="5.7109375" style="7" customWidth="1"/>
    <col min="15371" max="15371" width="9.140625" style="7" customWidth="1"/>
    <col min="15372" max="15372" width="12.00390625" style="7" bestFit="1" customWidth="1"/>
    <col min="15373" max="15373" width="9.140625" style="7" customWidth="1"/>
    <col min="15374" max="15375" width="12.00390625" style="7" bestFit="1" customWidth="1"/>
    <col min="15376" max="15616" width="9.140625" style="7" customWidth="1"/>
    <col min="15617" max="15617" width="18.7109375" style="7" customWidth="1"/>
    <col min="15618" max="15618" width="6.7109375" style="7" customWidth="1"/>
    <col min="15619" max="15620" width="8.7109375" style="7" customWidth="1"/>
    <col min="15621" max="15621" width="13.7109375" style="7" customWidth="1"/>
    <col min="15622" max="15623" width="5.7109375" style="7" customWidth="1"/>
    <col min="15624" max="15624" width="13.7109375" style="7" customWidth="1"/>
    <col min="15625" max="15626" width="5.7109375" style="7" customWidth="1"/>
    <col min="15627" max="15627" width="9.140625" style="7" customWidth="1"/>
    <col min="15628" max="15628" width="12.00390625" style="7" bestFit="1" customWidth="1"/>
    <col min="15629" max="15629" width="9.140625" style="7" customWidth="1"/>
    <col min="15630" max="15631" width="12.00390625" style="7" bestFit="1" customWidth="1"/>
    <col min="15632" max="15872" width="9.140625" style="7" customWidth="1"/>
    <col min="15873" max="15873" width="18.7109375" style="7" customWidth="1"/>
    <col min="15874" max="15874" width="6.7109375" style="7" customWidth="1"/>
    <col min="15875" max="15876" width="8.7109375" style="7" customWidth="1"/>
    <col min="15877" max="15877" width="13.7109375" style="7" customWidth="1"/>
    <col min="15878" max="15879" width="5.7109375" style="7" customWidth="1"/>
    <col min="15880" max="15880" width="13.7109375" style="7" customWidth="1"/>
    <col min="15881" max="15882" width="5.7109375" style="7" customWidth="1"/>
    <col min="15883" max="15883" width="9.140625" style="7" customWidth="1"/>
    <col min="15884" max="15884" width="12.00390625" style="7" bestFit="1" customWidth="1"/>
    <col min="15885" max="15885" width="9.140625" style="7" customWidth="1"/>
    <col min="15886" max="15887" width="12.00390625" style="7" bestFit="1" customWidth="1"/>
    <col min="15888" max="16128" width="9.140625" style="7" customWidth="1"/>
    <col min="16129" max="16129" width="18.7109375" style="7" customWidth="1"/>
    <col min="16130" max="16130" width="6.7109375" style="7" customWidth="1"/>
    <col min="16131" max="16132" width="8.7109375" style="7" customWidth="1"/>
    <col min="16133" max="16133" width="13.7109375" style="7" customWidth="1"/>
    <col min="16134" max="16135" width="5.7109375" style="7" customWidth="1"/>
    <col min="16136" max="16136" width="13.7109375" style="7" customWidth="1"/>
    <col min="16137" max="16138" width="5.7109375" style="7" customWidth="1"/>
    <col min="16139" max="16139" width="9.140625" style="7" customWidth="1"/>
    <col min="16140" max="16140" width="12.00390625" style="7" bestFit="1" customWidth="1"/>
    <col min="16141" max="16141" width="9.140625" style="7" customWidth="1"/>
    <col min="16142" max="16143" width="12.00390625" style="7" bestFit="1" customWidth="1"/>
    <col min="16144" max="16384" width="9.140625" style="7" customWidth="1"/>
  </cols>
  <sheetData>
    <row r="1" spans="1:11" ht="14.1" customHeight="1">
      <c r="A1" s="1"/>
      <c r="B1" s="2"/>
      <c r="C1" s="2"/>
      <c r="D1" s="2"/>
      <c r="E1" s="3" t="s">
        <v>0</v>
      </c>
      <c r="F1" s="4"/>
      <c r="G1" s="4"/>
      <c r="H1" s="5"/>
      <c r="I1" s="5"/>
      <c r="J1" s="5"/>
      <c r="K1" s="6"/>
    </row>
    <row r="2" spans="1:11" ht="14.1" customHeight="1">
      <c r="A2" s="2"/>
      <c r="B2" s="2"/>
      <c r="C2" s="2"/>
      <c r="D2" s="2"/>
      <c r="E2" s="4"/>
      <c r="F2" s="4"/>
      <c r="G2" s="4"/>
      <c r="H2" s="5"/>
      <c r="I2" s="5"/>
      <c r="J2" s="5"/>
      <c r="K2" s="6"/>
    </row>
    <row r="3" spans="1:11" ht="14.1" customHeight="1">
      <c r="A3" s="2"/>
      <c r="B3" s="2"/>
      <c r="C3" s="2"/>
      <c r="D3" s="2"/>
      <c r="E3" s="4"/>
      <c r="F3" s="4"/>
      <c r="G3" s="4"/>
      <c r="H3" s="5"/>
      <c r="I3" s="5"/>
      <c r="J3" s="5"/>
      <c r="K3" s="6"/>
    </row>
    <row r="4" spans="1:11" ht="14.1" customHeight="1">
      <c r="A4" s="2"/>
      <c r="B4" s="2"/>
      <c r="C4" s="2"/>
      <c r="D4" s="2"/>
      <c r="E4" s="4"/>
      <c r="F4" s="4"/>
      <c r="G4" s="4"/>
      <c r="H4" s="5"/>
      <c r="I4" s="5"/>
      <c r="J4" s="5"/>
      <c r="K4" s="6"/>
    </row>
    <row r="5" spans="1:11" ht="14.1" customHeight="1">
      <c r="A5" s="2"/>
      <c r="B5" s="2"/>
      <c r="C5" s="2"/>
      <c r="D5" s="2"/>
      <c r="E5" s="4"/>
      <c r="F5" s="4"/>
      <c r="G5" s="4"/>
      <c r="H5" s="5"/>
      <c r="I5" s="5"/>
      <c r="J5" s="5"/>
      <c r="K5" s="6"/>
    </row>
    <row r="6" spans="1:10" ht="14.1" customHeight="1">
      <c r="A6" s="8" t="s">
        <v>1</v>
      </c>
      <c r="B6" s="8"/>
      <c r="C6" s="8"/>
      <c r="D6" s="8"/>
      <c r="E6" s="8" t="s">
        <v>2</v>
      </c>
      <c r="F6" s="8"/>
      <c r="G6" s="8"/>
      <c r="H6" s="8" t="s">
        <v>3</v>
      </c>
      <c r="I6" s="8"/>
      <c r="J6" s="8"/>
    </row>
    <row r="7" spans="1:10" ht="12.75">
      <c r="A7" s="9" t="s">
        <v>4</v>
      </c>
      <c r="B7" s="9" t="s">
        <v>5</v>
      </c>
      <c r="C7" s="9" t="s">
        <v>6</v>
      </c>
      <c r="D7" s="10" t="s">
        <v>7</v>
      </c>
      <c r="E7" s="9" t="s">
        <v>8</v>
      </c>
      <c r="F7" s="10" t="s">
        <v>9</v>
      </c>
      <c r="G7" s="9" t="s">
        <v>10</v>
      </c>
      <c r="H7" s="9" t="s">
        <v>8</v>
      </c>
      <c r="I7" s="10" t="s">
        <v>9</v>
      </c>
      <c r="J7" s="9" t="s">
        <v>10</v>
      </c>
    </row>
    <row r="8" spans="1:10" s="16" customFormat="1" ht="14.1" customHeight="1">
      <c r="A8" s="11" t="s">
        <v>11</v>
      </c>
      <c r="B8" s="12" t="s">
        <v>12</v>
      </c>
      <c r="C8" s="12" t="s">
        <v>13</v>
      </c>
      <c r="D8" s="13">
        <v>1.2</v>
      </c>
      <c r="E8" s="14">
        <v>72989604004</v>
      </c>
      <c r="F8" s="13">
        <f aca="true" t="shared" si="0" ref="F8:F71">G8*D8/100+0.25</f>
        <v>5.11</v>
      </c>
      <c r="G8" s="14">
        <v>405</v>
      </c>
      <c r="H8" s="15">
        <v>72989604030</v>
      </c>
      <c r="I8" s="13">
        <f>D8*J8/100</f>
        <v>1.98</v>
      </c>
      <c r="J8" s="15">
        <v>165</v>
      </c>
    </row>
    <row r="9" spans="1:10" s="16" customFormat="1" ht="14.1" customHeight="1">
      <c r="A9" s="17" t="s">
        <v>14</v>
      </c>
      <c r="B9" s="18" t="s">
        <v>12</v>
      </c>
      <c r="C9" s="18" t="s">
        <v>15</v>
      </c>
      <c r="D9" s="19">
        <v>1.5</v>
      </c>
      <c r="E9" s="20">
        <v>72989604006</v>
      </c>
      <c r="F9" s="19">
        <f t="shared" si="0"/>
        <v>5.125</v>
      </c>
      <c r="G9" s="20">
        <v>325</v>
      </c>
      <c r="H9" s="21">
        <v>72989604031</v>
      </c>
      <c r="I9" s="19">
        <f aca="true" t="shared" si="1" ref="I9:I72">J9*D9/100</f>
        <v>1.95</v>
      </c>
      <c r="J9" s="21">
        <v>130</v>
      </c>
    </row>
    <row r="10" spans="1:10" s="16" customFormat="1" ht="14.1" customHeight="1">
      <c r="A10" s="17" t="s">
        <v>16</v>
      </c>
      <c r="B10" s="18" t="s">
        <v>12</v>
      </c>
      <c r="C10" s="18" t="s">
        <v>17</v>
      </c>
      <c r="D10" s="19">
        <v>1.83</v>
      </c>
      <c r="E10" s="20">
        <v>72989604008</v>
      </c>
      <c r="F10" s="19">
        <f t="shared" si="0"/>
        <v>5.099500000000001</v>
      </c>
      <c r="G10" s="20">
        <v>265</v>
      </c>
      <c r="H10" s="21">
        <v>72989604032</v>
      </c>
      <c r="I10" s="19">
        <f t="shared" si="1"/>
        <v>1.9947</v>
      </c>
      <c r="J10" s="21">
        <v>109</v>
      </c>
    </row>
    <row r="11" spans="1:10" s="16" customFormat="1" ht="14.1" customHeight="1">
      <c r="A11" s="17" t="s">
        <v>18</v>
      </c>
      <c r="B11" s="18" t="s">
        <v>12</v>
      </c>
      <c r="C11" s="18" t="s">
        <v>19</v>
      </c>
      <c r="D11" s="19">
        <v>2.15</v>
      </c>
      <c r="E11" s="20">
        <v>72989604009</v>
      </c>
      <c r="F11" s="19">
        <f t="shared" si="0"/>
        <v>5.0875</v>
      </c>
      <c r="G11" s="20">
        <v>225</v>
      </c>
      <c r="H11" s="21">
        <v>72989604033</v>
      </c>
      <c r="I11" s="19">
        <f t="shared" si="1"/>
        <v>1.9994999999999998</v>
      </c>
      <c r="J11" s="21">
        <v>93</v>
      </c>
    </row>
    <row r="12" spans="1:10" s="16" customFormat="1" ht="14.1" customHeight="1">
      <c r="A12" s="17" t="s">
        <v>20</v>
      </c>
      <c r="B12" s="18" t="s">
        <v>12</v>
      </c>
      <c r="C12" s="18" t="s">
        <v>21</v>
      </c>
      <c r="D12" s="19">
        <v>2.45</v>
      </c>
      <c r="E12" s="20">
        <v>72989604010</v>
      </c>
      <c r="F12" s="19">
        <f t="shared" si="0"/>
        <v>5.15</v>
      </c>
      <c r="G12" s="20">
        <v>200</v>
      </c>
      <c r="H12" s="21">
        <v>72989604034</v>
      </c>
      <c r="I12" s="19">
        <f t="shared" si="1"/>
        <v>2.009</v>
      </c>
      <c r="J12" s="21">
        <v>82</v>
      </c>
    </row>
    <row r="13" spans="1:10" s="16" customFormat="1" ht="14.1" customHeight="1">
      <c r="A13" s="17" t="s">
        <v>22</v>
      </c>
      <c r="B13" s="18" t="s">
        <v>12</v>
      </c>
      <c r="C13" s="18" t="s">
        <v>23</v>
      </c>
      <c r="D13" s="19">
        <v>2.8</v>
      </c>
      <c r="E13" s="20">
        <v>72989604011</v>
      </c>
      <c r="F13" s="19">
        <f t="shared" si="0"/>
        <v>5.1499999999999995</v>
      </c>
      <c r="G13" s="20">
        <v>175</v>
      </c>
      <c r="H13" s="21">
        <v>72989604035</v>
      </c>
      <c r="I13" s="19">
        <f t="shared" si="1"/>
        <v>1.9879999999999998</v>
      </c>
      <c r="J13" s="21">
        <v>71</v>
      </c>
    </row>
    <row r="14" spans="1:10" s="16" customFormat="1" ht="14.1" customHeight="1">
      <c r="A14" s="17" t="s">
        <v>24</v>
      </c>
      <c r="B14" s="18" t="s">
        <v>12</v>
      </c>
      <c r="C14" s="18" t="s">
        <v>25</v>
      </c>
      <c r="D14" s="19">
        <v>3.15</v>
      </c>
      <c r="E14" s="20">
        <v>72989604012</v>
      </c>
      <c r="F14" s="19">
        <f t="shared" si="0"/>
        <v>5.1325</v>
      </c>
      <c r="G14" s="20">
        <v>155</v>
      </c>
      <c r="H14" s="21">
        <v>72989604036</v>
      </c>
      <c r="I14" s="19">
        <f t="shared" si="1"/>
        <v>1.9845</v>
      </c>
      <c r="J14" s="21">
        <v>63</v>
      </c>
    </row>
    <row r="15" spans="1:10" s="16" customFormat="1" ht="14.1" customHeight="1">
      <c r="A15" s="17" t="s">
        <v>26</v>
      </c>
      <c r="B15" s="18" t="s">
        <v>12</v>
      </c>
      <c r="C15" s="18" t="s">
        <v>27</v>
      </c>
      <c r="D15" s="19">
        <v>3.8</v>
      </c>
      <c r="E15" s="20">
        <v>72989604014</v>
      </c>
      <c r="F15" s="19">
        <f t="shared" si="0"/>
        <v>5.076</v>
      </c>
      <c r="G15" s="20">
        <v>127</v>
      </c>
      <c r="H15" s="21">
        <v>72989604037</v>
      </c>
      <c r="I15" s="19">
        <f t="shared" si="1"/>
        <v>1.976</v>
      </c>
      <c r="J15" s="21">
        <v>52</v>
      </c>
    </row>
    <row r="16" spans="1:10" s="16" customFormat="1" ht="14.1" customHeight="1">
      <c r="A16" s="17" t="s">
        <v>28</v>
      </c>
      <c r="B16" s="18" t="s">
        <v>12</v>
      </c>
      <c r="C16" s="18" t="s">
        <v>29</v>
      </c>
      <c r="D16" s="19">
        <v>4.5</v>
      </c>
      <c r="E16" s="20">
        <v>72989604016</v>
      </c>
      <c r="F16" s="19">
        <f t="shared" si="0"/>
        <v>5.11</v>
      </c>
      <c r="G16" s="20">
        <v>108</v>
      </c>
      <c r="H16" s="21">
        <v>72989604038</v>
      </c>
      <c r="I16" s="19">
        <f t="shared" si="1"/>
        <v>1.98</v>
      </c>
      <c r="J16" s="21">
        <v>44</v>
      </c>
    </row>
    <row r="17" spans="1:10" s="16" customFormat="1" ht="14.1" customHeight="1">
      <c r="A17" s="17" t="s">
        <v>30</v>
      </c>
      <c r="B17" s="18" t="s">
        <v>12</v>
      </c>
      <c r="C17" s="18" t="s">
        <v>31</v>
      </c>
      <c r="D17" s="19">
        <v>5.15</v>
      </c>
      <c r="E17" s="20">
        <v>72989604018</v>
      </c>
      <c r="F17" s="19">
        <f t="shared" si="0"/>
        <v>5.142500000000001</v>
      </c>
      <c r="G17" s="20">
        <v>95</v>
      </c>
      <c r="H17" s="21">
        <v>72989604039</v>
      </c>
      <c r="I17" s="19">
        <f t="shared" si="1"/>
        <v>1.957</v>
      </c>
      <c r="J17" s="21">
        <v>38</v>
      </c>
    </row>
    <row r="18" spans="1:10" s="16" customFormat="1" ht="14.1" customHeight="1">
      <c r="A18" s="17" t="s">
        <v>32</v>
      </c>
      <c r="B18" s="18" t="s">
        <v>12</v>
      </c>
      <c r="C18" s="18" t="s">
        <v>33</v>
      </c>
      <c r="D18" s="19">
        <v>5.8</v>
      </c>
      <c r="E18" s="20">
        <v>72989604020</v>
      </c>
      <c r="F18" s="19">
        <f t="shared" si="0"/>
        <v>5.122</v>
      </c>
      <c r="G18" s="20">
        <v>84</v>
      </c>
      <c r="H18" s="21">
        <v>72989604040</v>
      </c>
      <c r="I18" s="19">
        <f t="shared" si="1"/>
        <v>1.972</v>
      </c>
      <c r="J18" s="21">
        <v>34</v>
      </c>
    </row>
    <row r="19" spans="1:10" s="16" customFormat="1" ht="14.1" customHeight="1">
      <c r="A19" s="17" t="s">
        <v>34</v>
      </c>
      <c r="B19" s="18" t="s">
        <v>35</v>
      </c>
      <c r="C19" s="18" t="s">
        <v>13</v>
      </c>
      <c r="D19" s="19">
        <v>2</v>
      </c>
      <c r="E19" s="20">
        <v>72989604104</v>
      </c>
      <c r="F19" s="19">
        <f t="shared" si="0"/>
        <v>5.15</v>
      </c>
      <c r="G19" s="20">
        <v>245</v>
      </c>
      <c r="H19" s="21">
        <v>72989604041</v>
      </c>
      <c r="I19" s="19">
        <f t="shared" si="1"/>
        <v>2</v>
      </c>
      <c r="J19" s="21">
        <v>100</v>
      </c>
    </row>
    <row r="20" spans="1:10" s="16" customFormat="1" ht="14.1" customHeight="1">
      <c r="A20" s="17" t="s">
        <v>36</v>
      </c>
      <c r="B20" s="18" t="s">
        <v>35</v>
      </c>
      <c r="C20" s="18" t="s">
        <v>15</v>
      </c>
      <c r="D20" s="19">
        <v>2.45</v>
      </c>
      <c r="E20" s="20">
        <v>72989604106</v>
      </c>
      <c r="F20" s="19">
        <f t="shared" si="0"/>
        <v>5.15</v>
      </c>
      <c r="G20" s="20">
        <v>200</v>
      </c>
      <c r="H20" s="21">
        <v>72989604042</v>
      </c>
      <c r="I20" s="19">
        <f t="shared" si="1"/>
        <v>1.9845000000000002</v>
      </c>
      <c r="J20" s="21">
        <v>81</v>
      </c>
    </row>
    <row r="21" spans="1:10" s="16" customFormat="1" ht="14.1" customHeight="1">
      <c r="A21" s="17" t="s">
        <v>37</v>
      </c>
      <c r="B21" s="18" t="s">
        <v>35</v>
      </c>
      <c r="C21" s="18" t="s">
        <v>17</v>
      </c>
      <c r="D21" s="19">
        <v>2.95</v>
      </c>
      <c r="E21" s="22">
        <v>72989604108</v>
      </c>
      <c r="F21" s="19">
        <f t="shared" si="0"/>
        <v>5.117500000000001</v>
      </c>
      <c r="G21" s="22">
        <v>165</v>
      </c>
      <c r="H21" s="21">
        <v>72989604043</v>
      </c>
      <c r="I21" s="19">
        <f t="shared" si="1"/>
        <v>1.9765000000000001</v>
      </c>
      <c r="J21" s="21">
        <v>67</v>
      </c>
    </row>
    <row r="22" spans="1:10" s="16" customFormat="1" ht="14.1" customHeight="1">
      <c r="A22" s="17" t="s">
        <v>38</v>
      </c>
      <c r="B22" s="18" t="s">
        <v>35</v>
      </c>
      <c r="C22" s="18" t="s">
        <v>19</v>
      </c>
      <c r="D22" s="19">
        <v>3.3</v>
      </c>
      <c r="E22" s="22">
        <v>72989604109</v>
      </c>
      <c r="F22" s="19">
        <f t="shared" si="0"/>
        <v>5.035</v>
      </c>
      <c r="G22" s="22">
        <v>145</v>
      </c>
      <c r="H22" s="21">
        <v>72989604044</v>
      </c>
      <c r="I22" s="19">
        <f t="shared" si="1"/>
        <v>1.98</v>
      </c>
      <c r="J22" s="21">
        <v>60</v>
      </c>
    </row>
    <row r="23" spans="1:10" ht="14.1" customHeight="1">
      <c r="A23" s="17" t="s">
        <v>39</v>
      </c>
      <c r="B23" s="18" t="s">
        <v>35</v>
      </c>
      <c r="C23" s="18" t="s">
        <v>21</v>
      </c>
      <c r="D23" s="19">
        <v>3.9</v>
      </c>
      <c r="E23" s="22">
        <v>72989604110</v>
      </c>
      <c r="F23" s="19">
        <f t="shared" si="0"/>
        <v>5.125</v>
      </c>
      <c r="G23" s="22">
        <v>125</v>
      </c>
      <c r="H23" s="21">
        <v>72989604045</v>
      </c>
      <c r="I23" s="19">
        <f t="shared" si="1"/>
        <v>1.989</v>
      </c>
      <c r="J23" s="21">
        <v>51</v>
      </c>
    </row>
    <row r="24" spans="1:10" ht="14.1" customHeight="1">
      <c r="A24" s="17" t="s">
        <v>40</v>
      </c>
      <c r="B24" s="18" t="s">
        <v>35</v>
      </c>
      <c r="C24" s="18" t="s">
        <v>23</v>
      </c>
      <c r="D24" s="19">
        <v>4.5</v>
      </c>
      <c r="E24" s="22">
        <v>72989604111</v>
      </c>
      <c r="F24" s="19">
        <f t="shared" si="0"/>
        <v>5.11</v>
      </c>
      <c r="G24" s="22">
        <v>108</v>
      </c>
      <c r="H24" s="21">
        <v>72989604046</v>
      </c>
      <c r="I24" s="19">
        <f t="shared" si="1"/>
        <v>1.98</v>
      </c>
      <c r="J24" s="21">
        <v>44</v>
      </c>
    </row>
    <row r="25" spans="1:10" ht="14.1" customHeight="1">
      <c r="A25" s="17" t="s">
        <v>41</v>
      </c>
      <c r="B25" s="18" t="s">
        <v>35</v>
      </c>
      <c r="C25" s="18" t="s">
        <v>25</v>
      </c>
      <c r="D25" s="19">
        <v>5</v>
      </c>
      <c r="E25" s="22">
        <v>72989604112</v>
      </c>
      <c r="F25" s="19">
        <f t="shared" si="0"/>
        <v>5.1</v>
      </c>
      <c r="G25" s="22">
        <v>97</v>
      </c>
      <c r="H25" s="21">
        <v>72989604047</v>
      </c>
      <c r="I25" s="19">
        <f t="shared" si="1"/>
        <v>2</v>
      </c>
      <c r="J25" s="21">
        <v>40</v>
      </c>
    </row>
    <row r="26" spans="1:10" ht="14.1" customHeight="1">
      <c r="A26" s="17" t="s">
        <v>42</v>
      </c>
      <c r="B26" s="18" t="s">
        <v>35</v>
      </c>
      <c r="C26" s="18" t="s">
        <v>27</v>
      </c>
      <c r="D26" s="19">
        <v>6</v>
      </c>
      <c r="E26" s="22">
        <v>72989604114</v>
      </c>
      <c r="F26" s="19">
        <f t="shared" si="0"/>
        <v>5.11</v>
      </c>
      <c r="G26" s="22">
        <v>81</v>
      </c>
      <c r="H26" s="21">
        <v>72989604048</v>
      </c>
      <c r="I26" s="19">
        <f t="shared" si="1"/>
        <v>1.98</v>
      </c>
      <c r="J26" s="21">
        <v>33</v>
      </c>
    </row>
    <row r="27" spans="1:10" ht="14.1" customHeight="1">
      <c r="A27" s="17" t="s">
        <v>43</v>
      </c>
      <c r="B27" s="18" t="s">
        <v>35</v>
      </c>
      <c r="C27" s="18" t="s">
        <v>29</v>
      </c>
      <c r="D27" s="19">
        <v>7.1</v>
      </c>
      <c r="E27" s="22">
        <v>72989604116</v>
      </c>
      <c r="F27" s="19">
        <f t="shared" si="0"/>
        <v>5.077999999999999</v>
      </c>
      <c r="G27" s="22">
        <v>68</v>
      </c>
      <c r="H27" s="21">
        <v>72989604049</v>
      </c>
      <c r="I27" s="19">
        <f t="shared" si="1"/>
        <v>1.9879999999999998</v>
      </c>
      <c r="J27" s="21">
        <v>28</v>
      </c>
    </row>
    <row r="28" spans="1:10" ht="14.1" customHeight="1">
      <c r="A28" s="17" t="s">
        <v>44</v>
      </c>
      <c r="B28" s="18" t="s">
        <v>35</v>
      </c>
      <c r="C28" s="18" t="s">
        <v>31</v>
      </c>
      <c r="D28" s="19">
        <v>8.1</v>
      </c>
      <c r="E28" s="22">
        <v>72989604118</v>
      </c>
      <c r="F28" s="19">
        <f t="shared" si="0"/>
        <v>5.11</v>
      </c>
      <c r="G28" s="22">
        <v>60</v>
      </c>
      <c r="H28" s="21">
        <v>72989604050</v>
      </c>
      <c r="I28" s="19">
        <f t="shared" si="1"/>
        <v>1.9439999999999997</v>
      </c>
      <c r="J28" s="21">
        <v>24</v>
      </c>
    </row>
    <row r="29" spans="1:10" ht="14.1" customHeight="1">
      <c r="A29" s="17" t="s">
        <v>45</v>
      </c>
      <c r="B29" s="18" t="s">
        <v>35</v>
      </c>
      <c r="C29" s="18" t="s">
        <v>33</v>
      </c>
      <c r="D29" s="19">
        <v>9.15</v>
      </c>
      <c r="E29" s="22">
        <v>72989604120</v>
      </c>
      <c r="F29" s="19">
        <f t="shared" si="0"/>
        <v>5.099500000000001</v>
      </c>
      <c r="G29" s="22">
        <v>53</v>
      </c>
      <c r="H29" s="21">
        <v>72989604051</v>
      </c>
      <c r="I29" s="19">
        <f t="shared" si="1"/>
        <v>1.9215</v>
      </c>
      <c r="J29" s="21">
        <v>21</v>
      </c>
    </row>
    <row r="30" spans="1:10" ht="14.1" customHeight="1">
      <c r="A30" s="17" t="s">
        <v>46</v>
      </c>
      <c r="B30" s="18" t="s">
        <v>47</v>
      </c>
      <c r="C30" s="18" t="s">
        <v>13</v>
      </c>
      <c r="D30" s="19">
        <v>2.95</v>
      </c>
      <c r="E30" s="22">
        <v>72989604204</v>
      </c>
      <c r="F30" s="19">
        <f t="shared" si="0"/>
        <v>5.117500000000001</v>
      </c>
      <c r="G30" s="22">
        <v>165</v>
      </c>
      <c r="H30" s="21">
        <v>72989604052</v>
      </c>
      <c r="I30" s="19">
        <f t="shared" si="1"/>
        <v>1.9765000000000001</v>
      </c>
      <c r="J30" s="21">
        <v>67</v>
      </c>
    </row>
    <row r="31" spans="1:10" ht="14.1" customHeight="1">
      <c r="A31" s="17" t="s">
        <v>48</v>
      </c>
      <c r="B31" s="18" t="s">
        <v>47</v>
      </c>
      <c r="C31" s="18" t="s">
        <v>15</v>
      </c>
      <c r="D31" s="19">
        <v>3.6</v>
      </c>
      <c r="E31" s="22">
        <v>72989604206</v>
      </c>
      <c r="F31" s="19">
        <f t="shared" si="0"/>
        <v>5.11</v>
      </c>
      <c r="G31" s="22">
        <v>135</v>
      </c>
      <c r="H31" s="21">
        <v>72989604053</v>
      </c>
      <c r="I31" s="19">
        <f t="shared" si="1"/>
        <v>1.98</v>
      </c>
      <c r="J31" s="21">
        <v>55</v>
      </c>
    </row>
    <row r="32" spans="1:10" ht="14.1" customHeight="1">
      <c r="A32" s="17" t="s">
        <v>49</v>
      </c>
      <c r="B32" s="18" t="s">
        <v>47</v>
      </c>
      <c r="C32" s="18" t="s">
        <v>17</v>
      </c>
      <c r="D32" s="19">
        <v>4.25</v>
      </c>
      <c r="E32" s="22">
        <v>72989604208</v>
      </c>
      <c r="F32" s="19">
        <f t="shared" si="0"/>
        <v>5.1375</v>
      </c>
      <c r="G32" s="22">
        <v>115</v>
      </c>
      <c r="H32" s="21">
        <v>72989604054</v>
      </c>
      <c r="I32" s="19">
        <f t="shared" si="1"/>
        <v>1.9975</v>
      </c>
      <c r="J32" s="21">
        <v>47</v>
      </c>
    </row>
    <row r="33" spans="1:10" ht="14.1" customHeight="1">
      <c r="A33" s="17" t="s">
        <v>50</v>
      </c>
      <c r="B33" s="18" t="s">
        <v>47</v>
      </c>
      <c r="C33" s="18" t="s">
        <v>19</v>
      </c>
      <c r="D33" s="19">
        <v>4.9</v>
      </c>
      <c r="E33" s="22">
        <v>72989604209</v>
      </c>
      <c r="F33" s="19">
        <f t="shared" si="0"/>
        <v>5.15</v>
      </c>
      <c r="G33" s="22">
        <v>100</v>
      </c>
      <c r="H33" s="21">
        <v>72989604055</v>
      </c>
      <c r="I33" s="19">
        <f t="shared" si="1"/>
        <v>1.96</v>
      </c>
      <c r="J33" s="21">
        <v>40</v>
      </c>
    </row>
    <row r="34" spans="1:10" ht="14.1" customHeight="1">
      <c r="A34" s="17" t="s">
        <v>51</v>
      </c>
      <c r="B34" s="18" t="s">
        <v>47</v>
      </c>
      <c r="C34" s="18" t="s">
        <v>21</v>
      </c>
      <c r="D34" s="19">
        <v>5.7</v>
      </c>
      <c r="E34" s="22">
        <v>72989604210</v>
      </c>
      <c r="F34" s="19">
        <f t="shared" si="0"/>
        <v>5.095</v>
      </c>
      <c r="G34" s="22">
        <v>85</v>
      </c>
      <c r="H34" s="21">
        <v>72989604056</v>
      </c>
      <c r="I34" s="19">
        <f t="shared" si="1"/>
        <v>1.995</v>
      </c>
      <c r="J34" s="21">
        <v>35</v>
      </c>
    </row>
    <row r="35" spans="1:10" ht="14.1" customHeight="1">
      <c r="A35" s="17" t="s">
        <v>52</v>
      </c>
      <c r="B35" s="18" t="s">
        <v>47</v>
      </c>
      <c r="C35" s="18" t="s">
        <v>23</v>
      </c>
      <c r="D35" s="19">
        <v>6.45</v>
      </c>
      <c r="E35" s="22">
        <v>72989604211</v>
      </c>
      <c r="F35" s="19">
        <f t="shared" si="0"/>
        <v>5.0875</v>
      </c>
      <c r="G35" s="22">
        <v>75</v>
      </c>
      <c r="H35" s="21">
        <v>72989604057</v>
      </c>
      <c r="I35" s="19">
        <f t="shared" si="1"/>
        <v>1.9995000000000003</v>
      </c>
      <c r="J35" s="21">
        <v>31</v>
      </c>
    </row>
    <row r="36" spans="1:10" ht="14.1" customHeight="1">
      <c r="A36" s="17" t="s">
        <v>53</v>
      </c>
      <c r="B36" s="18" t="s">
        <v>47</v>
      </c>
      <c r="C36" s="18" t="s">
        <v>25</v>
      </c>
      <c r="D36" s="19">
        <v>7.25</v>
      </c>
      <c r="E36" s="22">
        <v>72989604212</v>
      </c>
      <c r="F36" s="19">
        <f t="shared" si="0"/>
        <v>5.1075</v>
      </c>
      <c r="G36" s="22">
        <v>67</v>
      </c>
      <c r="H36" s="21">
        <v>72989604058</v>
      </c>
      <c r="I36" s="19">
        <f t="shared" si="1"/>
        <v>1.9575</v>
      </c>
      <c r="J36" s="21">
        <v>27</v>
      </c>
    </row>
    <row r="37" spans="1:10" ht="14.1" customHeight="1">
      <c r="A37" s="17" t="s">
        <v>54</v>
      </c>
      <c r="B37" s="18" t="s">
        <v>47</v>
      </c>
      <c r="C37" s="18" t="s">
        <v>27</v>
      </c>
      <c r="D37" s="19">
        <v>8.75</v>
      </c>
      <c r="E37" s="22">
        <v>72989604214</v>
      </c>
      <c r="F37" s="19">
        <f t="shared" si="0"/>
        <v>5.0625</v>
      </c>
      <c r="G37" s="22">
        <v>55</v>
      </c>
      <c r="H37" s="21">
        <v>72989604059</v>
      </c>
      <c r="I37" s="19">
        <f t="shared" si="1"/>
        <v>1.925</v>
      </c>
      <c r="J37" s="21">
        <v>22</v>
      </c>
    </row>
    <row r="38" spans="1:10" ht="14.1" customHeight="1">
      <c r="A38" s="17" t="s">
        <v>55</v>
      </c>
      <c r="B38" s="18" t="s">
        <v>47</v>
      </c>
      <c r="C38" s="18" t="s">
        <v>29</v>
      </c>
      <c r="D38" s="19">
        <v>10.25</v>
      </c>
      <c r="E38" s="22">
        <v>72989604216</v>
      </c>
      <c r="F38" s="19">
        <f t="shared" si="0"/>
        <v>5.0675</v>
      </c>
      <c r="G38" s="22">
        <v>47</v>
      </c>
      <c r="H38" s="21">
        <v>72989604060</v>
      </c>
      <c r="I38" s="19">
        <f t="shared" si="1"/>
        <v>1.9475</v>
      </c>
      <c r="J38" s="21">
        <v>19</v>
      </c>
    </row>
    <row r="39" spans="1:10" ht="14.1" customHeight="1">
      <c r="A39" s="17" t="s">
        <v>56</v>
      </c>
      <c r="B39" s="18" t="s">
        <v>47</v>
      </c>
      <c r="C39" s="18" t="s">
        <v>31</v>
      </c>
      <c r="D39" s="19">
        <v>11.7</v>
      </c>
      <c r="E39" s="22">
        <v>72989604218</v>
      </c>
      <c r="F39" s="19">
        <f t="shared" si="0"/>
        <v>5.047</v>
      </c>
      <c r="G39" s="22">
        <v>41</v>
      </c>
      <c r="H39" s="21">
        <v>72989604061</v>
      </c>
      <c r="I39" s="19">
        <f t="shared" si="1"/>
        <v>1.9889999999999999</v>
      </c>
      <c r="J39" s="21">
        <v>17</v>
      </c>
    </row>
    <row r="40" spans="1:10" ht="14.1" customHeight="1">
      <c r="A40" s="17" t="s">
        <v>57</v>
      </c>
      <c r="B40" s="18" t="s">
        <v>47</v>
      </c>
      <c r="C40" s="18" t="s">
        <v>33</v>
      </c>
      <c r="D40" s="19">
        <v>13.2</v>
      </c>
      <c r="E40" s="22">
        <v>72989604220</v>
      </c>
      <c r="F40" s="19">
        <f t="shared" si="0"/>
        <v>5.1339999999999995</v>
      </c>
      <c r="G40" s="22">
        <v>37</v>
      </c>
      <c r="H40" s="21">
        <v>72989604062</v>
      </c>
      <c r="I40" s="19">
        <f t="shared" si="1"/>
        <v>1.98</v>
      </c>
      <c r="J40" s="21">
        <v>15</v>
      </c>
    </row>
    <row r="41" spans="1:10" ht="14.1" customHeight="1">
      <c r="A41" s="17" t="s">
        <v>58</v>
      </c>
      <c r="B41" s="18" t="s">
        <v>47</v>
      </c>
      <c r="C41" s="18" t="s">
        <v>59</v>
      </c>
      <c r="D41" s="19">
        <v>14.5</v>
      </c>
      <c r="E41" s="22">
        <v>72989604221</v>
      </c>
      <c r="F41" s="19">
        <f t="shared" si="0"/>
        <v>5.18</v>
      </c>
      <c r="G41" s="22">
        <v>34</v>
      </c>
      <c r="H41" s="21">
        <v>72989604156</v>
      </c>
      <c r="I41" s="19">
        <f t="shared" si="1"/>
        <v>2.03</v>
      </c>
      <c r="J41" s="21">
        <v>14</v>
      </c>
    </row>
    <row r="42" spans="1:10" ht="14.1" customHeight="1">
      <c r="A42" s="17" t="s">
        <v>60</v>
      </c>
      <c r="B42" s="18" t="s">
        <v>47</v>
      </c>
      <c r="C42" s="18" t="s">
        <v>61</v>
      </c>
      <c r="D42" s="19">
        <v>16.4</v>
      </c>
      <c r="E42" s="22">
        <v>72989604222</v>
      </c>
      <c r="F42" s="19">
        <f t="shared" si="0"/>
        <v>5.005999999999999</v>
      </c>
      <c r="G42" s="22">
        <v>29</v>
      </c>
      <c r="H42" s="21">
        <v>72989604063</v>
      </c>
      <c r="I42" s="19">
        <f t="shared" si="1"/>
        <v>1.9679999999999997</v>
      </c>
      <c r="J42" s="21">
        <v>12</v>
      </c>
    </row>
    <row r="43" spans="1:10" ht="14.1" customHeight="1">
      <c r="A43" s="17" t="s">
        <v>62</v>
      </c>
      <c r="B43" s="18" t="s">
        <v>47</v>
      </c>
      <c r="C43" s="18" t="s">
        <v>63</v>
      </c>
      <c r="D43" s="19">
        <v>17.95</v>
      </c>
      <c r="E43" s="22">
        <v>72989604223</v>
      </c>
      <c r="F43" s="19">
        <f t="shared" si="0"/>
        <v>5.0965</v>
      </c>
      <c r="G43" s="22">
        <v>27</v>
      </c>
      <c r="H43" s="21">
        <v>72989604064</v>
      </c>
      <c r="I43" s="19">
        <f t="shared" si="1"/>
        <v>1.9745</v>
      </c>
      <c r="J43" s="21">
        <v>11</v>
      </c>
    </row>
    <row r="44" spans="1:10" ht="14.1" customHeight="1">
      <c r="A44" s="17" t="s">
        <v>64</v>
      </c>
      <c r="B44" s="18" t="s">
        <v>65</v>
      </c>
      <c r="C44" s="18" t="s">
        <v>15</v>
      </c>
      <c r="D44" s="19">
        <v>5.2</v>
      </c>
      <c r="E44" s="22">
        <v>72989604304</v>
      </c>
      <c r="F44" s="19">
        <f t="shared" si="0"/>
        <v>5.138</v>
      </c>
      <c r="G44" s="22">
        <v>94</v>
      </c>
      <c r="H44" s="21">
        <v>72989604065</v>
      </c>
      <c r="I44" s="19">
        <f t="shared" si="1"/>
        <v>1.976</v>
      </c>
      <c r="J44" s="21">
        <v>38</v>
      </c>
    </row>
    <row r="45" spans="1:10" ht="14.1" customHeight="1">
      <c r="A45" s="17" t="s">
        <v>66</v>
      </c>
      <c r="B45" s="18" t="s">
        <v>65</v>
      </c>
      <c r="C45" s="18" t="s">
        <v>17</v>
      </c>
      <c r="D45" s="19">
        <v>6.6</v>
      </c>
      <c r="E45" s="22">
        <v>72989604308</v>
      </c>
      <c r="F45" s="19">
        <f t="shared" si="0"/>
        <v>5.1339999999999995</v>
      </c>
      <c r="G45" s="22">
        <v>74</v>
      </c>
      <c r="H45" s="21">
        <v>72989604066</v>
      </c>
      <c r="I45" s="19">
        <f t="shared" si="1"/>
        <v>1.98</v>
      </c>
      <c r="J45" s="21">
        <v>30</v>
      </c>
    </row>
    <row r="46" spans="1:10" ht="14.1" customHeight="1">
      <c r="A46" s="17" t="s">
        <v>67</v>
      </c>
      <c r="B46" s="18" t="s">
        <v>65</v>
      </c>
      <c r="C46" s="18" t="s">
        <v>21</v>
      </c>
      <c r="D46" s="19">
        <v>7.8</v>
      </c>
      <c r="E46" s="22">
        <v>72989604310</v>
      </c>
      <c r="F46" s="19">
        <f t="shared" si="0"/>
        <v>5.085999999999999</v>
      </c>
      <c r="G46" s="22">
        <v>62</v>
      </c>
      <c r="H46" s="21">
        <v>72989604067</v>
      </c>
      <c r="I46" s="19">
        <f t="shared" si="1"/>
        <v>1.95</v>
      </c>
      <c r="J46" s="21">
        <v>25</v>
      </c>
    </row>
    <row r="47" spans="1:10" ht="14.1" customHeight="1">
      <c r="A47" s="17" t="s">
        <v>68</v>
      </c>
      <c r="B47" s="18" t="s">
        <v>65</v>
      </c>
      <c r="C47" s="18" t="s">
        <v>25</v>
      </c>
      <c r="D47" s="19">
        <v>9.9</v>
      </c>
      <c r="E47" s="22">
        <v>72989604312</v>
      </c>
      <c r="F47" s="19">
        <f t="shared" si="0"/>
        <v>5.101</v>
      </c>
      <c r="G47" s="22">
        <v>49</v>
      </c>
      <c r="H47" s="21">
        <v>72989604068</v>
      </c>
      <c r="I47" s="19">
        <f t="shared" si="1"/>
        <v>1.98</v>
      </c>
      <c r="J47" s="21">
        <v>20</v>
      </c>
    </row>
    <row r="48" spans="1:10" ht="14.1" customHeight="1">
      <c r="A48" s="17" t="s">
        <v>69</v>
      </c>
      <c r="B48" s="18" t="s">
        <v>65</v>
      </c>
      <c r="C48" s="18" t="s">
        <v>27</v>
      </c>
      <c r="D48" s="19">
        <v>11.95</v>
      </c>
      <c r="E48" s="22">
        <v>72989604314</v>
      </c>
      <c r="F48" s="19">
        <f t="shared" si="0"/>
        <v>5.1495</v>
      </c>
      <c r="G48" s="22">
        <v>41</v>
      </c>
      <c r="H48" s="21">
        <v>72989604069</v>
      </c>
      <c r="I48" s="19">
        <f t="shared" si="1"/>
        <v>1.912</v>
      </c>
      <c r="J48" s="21">
        <v>16</v>
      </c>
    </row>
    <row r="49" spans="1:10" ht="14.1" customHeight="1">
      <c r="A49" s="17" t="s">
        <v>70</v>
      </c>
      <c r="B49" s="18" t="s">
        <v>65</v>
      </c>
      <c r="C49" s="18" t="s">
        <v>29</v>
      </c>
      <c r="D49" s="19">
        <v>14.48</v>
      </c>
      <c r="E49" s="22">
        <v>72989604316</v>
      </c>
      <c r="F49" s="19">
        <f t="shared" si="0"/>
        <v>5.1732</v>
      </c>
      <c r="G49" s="22">
        <v>34</v>
      </c>
      <c r="H49" s="21">
        <v>72989604070</v>
      </c>
      <c r="I49" s="19">
        <f t="shared" si="1"/>
        <v>1.8824</v>
      </c>
      <c r="J49" s="21">
        <v>13</v>
      </c>
    </row>
    <row r="50" spans="1:10" ht="14.1" customHeight="1">
      <c r="A50" s="17" t="s">
        <v>71</v>
      </c>
      <c r="B50" s="18" t="s">
        <v>65</v>
      </c>
      <c r="C50" s="18" t="s">
        <v>31</v>
      </c>
      <c r="D50" s="19">
        <v>16.05</v>
      </c>
      <c r="E50" s="22">
        <v>72989604318</v>
      </c>
      <c r="F50" s="19">
        <f t="shared" si="0"/>
        <v>5.065</v>
      </c>
      <c r="G50" s="22">
        <v>30</v>
      </c>
      <c r="H50" s="21">
        <v>72989604071</v>
      </c>
      <c r="I50" s="19">
        <f t="shared" si="1"/>
        <v>1.9260000000000002</v>
      </c>
      <c r="J50" s="21">
        <v>12</v>
      </c>
    </row>
    <row r="51" spans="1:10" ht="14.1" customHeight="1">
      <c r="A51" s="17" t="s">
        <v>72</v>
      </c>
      <c r="B51" s="18" t="s">
        <v>65</v>
      </c>
      <c r="C51" s="18" t="s">
        <v>33</v>
      </c>
      <c r="D51" s="19">
        <v>18.2</v>
      </c>
      <c r="E51" s="22">
        <v>72989604320</v>
      </c>
      <c r="F51" s="19">
        <f t="shared" si="0"/>
        <v>5.164</v>
      </c>
      <c r="G51" s="22">
        <v>27</v>
      </c>
      <c r="H51" s="21">
        <v>72989604072</v>
      </c>
      <c r="I51" s="19">
        <f t="shared" si="1"/>
        <v>2.002</v>
      </c>
      <c r="J51" s="21">
        <v>11</v>
      </c>
    </row>
    <row r="52" spans="1:10" ht="14.1" customHeight="1">
      <c r="A52" s="23" t="s">
        <v>73</v>
      </c>
      <c r="B52" s="18" t="s">
        <v>65</v>
      </c>
      <c r="C52" s="18" t="s">
        <v>59</v>
      </c>
      <c r="D52" s="19">
        <v>20.2</v>
      </c>
      <c r="E52" s="22">
        <v>72989604321</v>
      </c>
      <c r="F52" s="19">
        <f t="shared" si="0"/>
        <v>5.098</v>
      </c>
      <c r="G52" s="22">
        <v>24</v>
      </c>
      <c r="H52" s="21">
        <v>72989604073</v>
      </c>
      <c r="I52" s="19">
        <f t="shared" si="1"/>
        <v>2.02</v>
      </c>
      <c r="J52" s="21">
        <v>10</v>
      </c>
    </row>
    <row r="53" spans="1:10" ht="14.1" customHeight="1">
      <c r="A53" s="23" t="s">
        <v>74</v>
      </c>
      <c r="B53" s="18" t="s">
        <v>65</v>
      </c>
      <c r="C53" s="18" t="s">
        <v>61</v>
      </c>
      <c r="D53" s="19">
        <v>22.25</v>
      </c>
      <c r="E53" s="22">
        <v>72989604322</v>
      </c>
      <c r="F53" s="19">
        <f t="shared" si="0"/>
        <v>5.145</v>
      </c>
      <c r="G53" s="22">
        <v>22</v>
      </c>
      <c r="H53" s="21">
        <v>72989604074</v>
      </c>
      <c r="I53" s="19">
        <f t="shared" si="1"/>
        <v>2.0025</v>
      </c>
      <c r="J53" s="21">
        <v>9</v>
      </c>
    </row>
    <row r="54" spans="1:10" ht="12.75">
      <c r="A54" s="23" t="s">
        <v>75</v>
      </c>
      <c r="B54" s="18" t="s">
        <v>65</v>
      </c>
      <c r="C54" s="18" t="s">
        <v>63</v>
      </c>
      <c r="D54" s="19">
        <v>24.4</v>
      </c>
      <c r="E54" s="22">
        <v>72989604323</v>
      </c>
      <c r="F54" s="19">
        <f t="shared" si="0"/>
        <v>5.13</v>
      </c>
      <c r="G54" s="22">
        <v>20</v>
      </c>
      <c r="H54" s="21">
        <v>72989604075</v>
      </c>
      <c r="I54" s="19">
        <f t="shared" si="1"/>
        <v>1.952</v>
      </c>
      <c r="J54" s="21">
        <v>8</v>
      </c>
    </row>
    <row r="55" spans="1:10" ht="12.75">
      <c r="A55" s="23" t="s">
        <v>76</v>
      </c>
      <c r="B55" s="18" t="s">
        <v>65</v>
      </c>
      <c r="C55" s="18" t="s">
        <v>77</v>
      </c>
      <c r="D55" s="19">
        <v>26.35</v>
      </c>
      <c r="E55" s="22">
        <v>72989604324</v>
      </c>
      <c r="F55" s="19">
        <f t="shared" si="0"/>
        <v>5.2565</v>
      </c>
      <c r="G55" s="22">
        <v>19</v>
      </c>
      <c r="H55" s="21">
        <v>72989604076</v>
      </c>
      <c r="I55" s="19">
        <f t="shared" si="1"/>
        <v>1.8445000000000003</v>
      </c>
      <c r="J55" s="21">
        <v>7</v>
      </c>
    </row>
    <row r="56" spans="1:10" ht="12.75">
      <c r="A56" s="23" t="s">
        <v>78</v>
      </c>
      <c r="B56" s="18" t="s">
        <v>13</v>
      </c>
      <c r="C56" s="18" t="s">
        <v>17</v>
      </c>
      <c r="D56" s="19">
        <v>8.65</v>
      </c>
      <c r="E56" s="22">
        <v>72989604408</v>
      </c>
      <c r="F56" s="19">
        <f t="shared" si="0"/>
        <v>5.1805</v>
      </c>
      <c r="G56" s="22">
        <v>57</v>
      </c>
      <c r="H56" s="21">
        <v>72989604077</v>
      </c>
      <c r="I56" s="19">
        <f t="shared" si="1"/>
        <v>1.9895000000000003</v>
      </c>
      <c r="J56" s="21">
        <v>23</v>
      </c>
    </row>
    <row r="57" spans="1:10" ht="12.75">
      <c r="A57" s="23" t="s">
        <v>79</v>
      </c>
      <c r="B57" s="18" t="s">
        <v>13</v>
      </c>
      <c r="C57" s="18" t="s">
        <v>19</v>
      </c>
      <c r="D57" s="19">
        <v>9.85</v>
      </c>
      <c r="E57" s="22">
        <v>72989604409</v>
      </c>
      <c r="F57" s="19">
        <f t="shared" si="0"/>
        <v>5.175</v>
      </c>
      <c r="G57" s="22">
        <v>50</v>
      </c>
      <c r="H57" s="21">
        <v>72989604078</v>
      </c>
      <c r="I57" s="19">
        <f t="shared" si="1"/>
        <v>1.97</v>
      </c>
      <c r="J57" s="21">
        <v>20</v>
      </c>
    </row>
    <row r="58" spans="1:10" ht="12.75">
      <c r="A58" s="23" t="s">
        <v>80</v>
      </c>
      <c r="B58" s="18" t="s">
        <v>13</v>
      </c>
      <c r="C58" s="18" t="s">
        <v>21</v>
      </c>
      <c r="D58" s="19">
        <v>11.05</v>
      </c>
      <c r="E58" s="22">
        <v>72989604410</v>
      </c>
      <c r="F58" s="19">
        <f t="shared" si="0"/>
        <v>5.112</v>
      </c>
      <c r="G58" s="22">
        <v>44</v>
      </c>
      <c r="H58" s="21">
        <v>72989604079</v>
      </c>
      <c r="I58" s="19">
        <f t="shared" si="1"/>
        <v>1.989</v>
      </c>
      <c r="J58" s="21">
        <v>18</v>
      </c>
    </row>
    <row r="59" spans="1:10" ht="12.75">
      <c r="A59" s="23" t="s">
        <v>81</v>
      </c>
      <c r="B59" s="18" t="s">
        <v>13</v>
      </c>
      <c r="C59" s="18" t="s">
        <v>25</v>
      </c>
      <c r="D59" s="19">
        <v>13.65</v>
      </c>
      <c r="E59" s="22">
        <v>72989604412</v>
      </c>
      <c r="F59" s="19">
        <f t="shared" si="0"/>
        <v>5.164000000000001</v>
      </c>
      <c r="G59" s="22">
        <v>36</v>
      </c>
      <c r="H59" s="21">
        <v>72989604080</v>
      </c>
      <c r="I59" s="19">
        <f t="shared" si="1"/>
        <v>2.0475</v>
      </c>
      <c r="J59" s="21">
        <v>15</v>
      </c>
    </row>
    <row r="60" spans="1:10" ht="12.75">
      <c r="A60" s="23" t="s">
        <v>82</v>
      </c>
      <c r="B60" s="18" t="s">
        <v>13</v>
      </c>
      <c r="C60" s="18" t="s">
        <v>27</v>
      </c>
      <c r="D60" s="19">
        <v>16.45</v>
      </c>
      <c r="E60" s="22">
        <v>72989604414</v>
      </c>
      <c r="F60" s="19">
        <f t="shared" si="0"/>
        <v>5.185</v>
      </c>
      <c r="G60" s="22">
        <v>30</v>
      </c>
      <c r="H60" s="21">
        <v>72989604081</v>
      </c>
      <c r="I60" s="19">
        <f t="shared" si="1"/>
        <v>1.9739999999999998</v>
      </c>
      <c r="J60" s="21">
        <v>12</v>
      </c>
    </row>
    <row r="61" spans="1:10" ht="12.75">
      <c r="A61" s="23" t="s">
        <v>83</v>
      </c>
      <c r="B61" s="18" t="s">
        <v>13</v>
      </c>
      <c r="C61" s="18" t="s">
        <v>29</v>
      </c>
      <c r="D61" s="19">
        <v>19.05</v>
      </c>
      <c r="E61" s="22">
        <v>72989604416</v>
      </c>
      <c r="F61" s="19">
        <f t="shared" si="0"/>
        <v>5.203</v>
      </c>
      <c r="G61" s="22">
        <v>26</v>
      </c>
      <c r="H61" s="21">
        <v>72989604082</v>
      </c>
      <c r="I61" s="19">
        <f t="shared" si="1"/>
        <v>1.905</v>
      </c>
      <c r="J61" s="21">
        <v>10</v>
      </c>
    </row>
    <row r="62" spans="1:10" ht="12.75">
      <c r="A62" s="23" t="s">
        <v>84</v>
      </c>
      <c r="B62" s="18" t="s">
        <v>13</v>
      </c>
      <c r="C62" s="18" t="s">
        <v>31</v>
      </c>
      <c r="D62" s="19">
        <v>21.75</v>
      </c>
      <c r="E62" s="22">
        <v>72989604418</v>
      </c>
      <c r="F62" s="19">
        <f t="shared" si="0"/>
        <v>5.035</v>
      </c>
      <c r="G62" s="22">
        <v>22</v>
      </c>
      <c r="H62" s="21">
        <v>72989604083</v>
      </c>
      <c r="I62" s="19">
        <f t="shared" si="1"/>
        <v>1.9575</v>
      </c>
      <c r="J62" s="21">
        <v>9</v>
      </c>
    </row>
    <row r="63" spans="1:10" ht="12.75">
      <c r="A63" s="23" t="s">
        <v>85</v>
      </c>
      <c r="B63" s="18" t="s">
        <v>13</v>
      </c>
      <c r="C63" s="18" t="s">
        <v>33</v>
      </c>
      <c r="D63" s="19">
        <v>24.6</v>
      </c>
      <c r="E63" s="22">
        <v>72989604420</v>
      </c>
      <c r="F63" s="19">
        <f t="shared" si="0"/>
        <v>5.17</v>
      </c>
      <c r="G63" s="22">
        <v>20</v>
      </c>
      <c r="H63" s="21">
        <v>72989604084</v>
      </c>
      <c r="I63" s="19">
        <f t="shared" si="1"/>
        <v>1.9680000000000002</v>
      </c>
      <c r="J63" s="21">
        <v>8</v>
      </c>
    </row>
    <row r="64" spans="1:12" ht="12.75">
      <c r="A64" s="23" t="s">
        <v>86</v>
      </c>
      <c r="B64" s="18" t="s">
        <v>13</v>
      </c>
      <c r="C64" s="18" t="s">
        <v>59</v>
      </c>
      <c r="D64" s="19">
        <v>28.66</v>
      </c>
      <c r="E64" s="22">
        <v>72989604421</v>
      </c>
      <c r="F64" s="19">
        <f t="shared" si="0"/>
        <v>5.1222</v>
      </c>
      <c r="G64" s="22">
        <v>17</v>
      </c>
      <c r="H64" s="24">
        <v>72989604096</v>
      </c>
      <c r="I64" s="19">
        <f t="shared" si="1"/>
        <v>2.0062</v>
      </c>
      <c r="J64" s="21">
        <v>7</v>
      </c>
      <c r="L64" s="25"/>
    </row>
    <row r="65" spans="1:12" ht="12.75">
      <c r="A65" s="23" t="s">
        <v>87</v>
      </c>
      <c r="B65" s="18" t="s">
        <v>13</v>
      </c>
      <c r="C65" s="18" t="s">
        <v>61</v>
      </c>
      <c r="D65" s="19">
        <v>30.05</v>
      </c>
      <c r="E65" s="22">
        <v>72989604422</v>
      </c>
      <c r="F65" s="19">
        <f t="shared" si="0"/>
        <v>5.058</v>
      </c>
      <c r="G65" s="22">
        <v>16</v>
      </c>
      <c r="H65" s="24">
        <v>72989604097</v>
      </c>
      <c r="I65" s="19">
        <f t="shared" si="1"/>
        <v>2.1035</v>
      </c>
      <c r="J65" s="21">
        <v>7</v>
      </c>
      <c r="L65" s="26"/>
    </row>
    <row r="66" spans="1:12" ht="12.75">
      <c r="A66" s="23" t="s">
        <v>88</v>
      </c>
      <c r="B66" s="18" t="s">
        <v>13</v>
      </c>
      <c r="C66" s="18" t="s">
        <v>63</v>
      </c>
      <c r="D66" s="19">
        <v>32.65</v>
      </c>
      <c r="E66" s="22">
        <v>72989604423</v>
      </c>
      <c r="F66" s="19">
        <f t="shared" si="0"/>
        <v>5.1475</v>
      </c>
      <c r="G66" s="22">
        <v>15</v>
      </c>
      <c r="H66" s="24">
        <v>72989604098</v>
      </c>
      <c r="I66" s="19">
        <f t="shared" si="1"/>
        <v>1.9589999999999999</v>
      </c>
      <c r="J66" s="21">
        <v>6</v>
      </c>
      <c r="L66" s="26"/>
    </row>
    <row r="67" spans="1:12" ht="12.75">
      <c r="A67" s="23" t="s">
        <v>89</v>
      </c>
      <c r="B67" s="18" t="s">
        <v>13</v>
      </c>
      <c r="C67" s="18" t="s">
        <v>77</v>
      </c>
      <c r="D67" s="19">
        <v>35.25</v>
      </c>
      <c r="E67" s="22">
        <v>72989604424</v>
      </c>
      <c r="F67" s="19">
        <f t="shared" si="0"/>
        <v>5.185</v>
      </c>
      <c r="G67" s="22">
        <v>14</v>
      </c>
      <c r="H67" s="24">
        <v>72989604099</v>
      </c>
      <c r="I67" s="19">
        <f t="shared" si="1"/>
        <v>2.115</v>
      </c>
      <c r="J67" s="21">
        <v>6</v>
      </c>
      <c r="L67" s="26"/>
    </row>
    <row r="68" spans="1:10" ht="12.75">
      <c r="A68" s="23" t="s">
        <v>90</v>
      </c>
      <c r="B68" s="18" t="s">
        <v>13</v>
      </c>
      <c r="C68" s="18" t="s">
        <v>91</v>
      </c>
      <c r="D68" s="19">
        <v>40.7</v>
      </c>
      <c r="E68" s="22">
        <v>72989604426</v>
      </c>
      <c r="F68" s="19">
        <f t="shared" si="0"/>
        <v>5.134</v>
      </c>
      <c r="G68" s="22">
        <v>12</v>
      </c>
      <c r="H68" s="27"/>
      <c r="I68" s="28"/>
      <c r="J68" s="21"/>
    </row>
    <row r="69" spans="1:10" ht="12.75">
      <c r="A69" s="23" t="s">
        <v>92</v>
      </c>
      <c r="B69" s="18" t="s">
        <v>13</v>
      </c>
      <c r="C69" s="18" t="s">
        <v>93</v>
      </c>
      <c r="D69" s="19">
        <v>45.72</v>
      </c>
      <c r="E69" s="22">
        <v>72989604428</v>
      </c>
      <c r="F69" s="19">
        <f t="shared" si="0"/>
        <v>5.2791999999999994</v>
      </c>
      <c r="G69" s="22">
        <v>11</v>
      </c>
      <c r="H69" s="27"/>
      <c r="I69" s="28">
        <f t="shared" si="1"/>
        <v>0</v>
      </c>
      <c r="J69" s="21"/>
    </row>
    <row r="70" spans="1:10" ht="12.75">
      <c r="A70" s="23" t="s">
        <v>94</v>
      </c>
      <c r="B70" s="18" t="s">
        <v>95</v>
      </c>
      <c r="C70" s="18" t="s">
        <v>17</v>
      </c>
      <c r="D70" s="19">
        <v>11.15</v>
      </c>
      <c r="E70" s="22">
        <v>72989604508</v>
      </c>
      <c r="F70" s="19">
        <f t="shared" si="0"/>
        <v>5.156000000000001</v>
      </c>
      <c r="G70" s="22">
        <v>44</v>
      </c>
      <c r="H70" s="29" t="s">
        <v>96</v>
      </c>
      <c r="I70" s="19">
        <f t="shared" si="1"/>
        <v>2.007</v>
      </c>
      <c r="J70" s="21">
        <v>18</v>
      </c>
    </row>
    <row r="71" spans="1:10" ht="12.75">
      <c r="A71" s="23" t="s">
        <v>97</v>
      </c>
      <c r="B71" s="18" t="s">
        <v>95</v>
      </c>
      <c r="C71" s="18" t="s">
        <v>21</v>
      </c>
      <c r="D71" s="19">
        <v>14.15</v>
      </c>
      <c r="E71" s="22">
        <v>72989604510</v>
      </c>
      <c r="F71" s="19">
        <f t="shared" si="0"/>
        <v>5.2025</v>
      </c>
      <c r="G71" s="22">
        <v>35</v>
      </c>
      <c r="H71" s="29" t="s">
        <v>98</v>
      </c>
      <c r="I71" s="19">
        <f t="shared" si="1"/>
        <v>1.9809999999999999</v>
      </c>
      <c r="J71" s="21">
        <v>14</v>
      </c>
    </row>
    <row r="72" spans="1:12" ht="12.75">
      <c r="A72" s="23" t="s">
        <v>99</v>
      </c>
      <c r="B72" s="18" t="s">
        <v>95</v>
      </c>
      <c r="C72" s="18" t="s">
        <v>25</v>
      </c>
      <c r="D72" s="19">
        <v>17.25</v>
      </c>
      <c r="E72" s="22">
        <v>72989604512</v>
      </c>
      <c r="F72" s="19">
        <f aca="true" t="shared" si="2" ref="F72:F135">G72*D72/100+0.25</f>
        <v>5.2525</v>
      </c>
      <c r="G72" s="22">
        <v>29</v>
      </c>
      <c r="H72" s="29" t="s">
        <v>100</v>
      </c>
      <c r="I72" s="19">
        <f t="shared" si="1"/>
        <v>1.8975</v>
      </c>
      <c r="J72" s="21">
        <v>11</v>
      </c>
      <c r="L72" s="26"/>
    </row>
    <row r="73" spans="1:12" ht="12.75">
      <c r="A73" s="23" t="s">
        <v>101</v>
      </c>
      <c r="B73" s="18" t="s">
        <v>95</v>
      </c>
      <c r="C73" s="18" t="s">
        <v>27</v>
      </c>
      <c r="D73" s="19">
        <v>20.7</v>
      </c>
      <c r="E73" s="22">
        <v>72989604514</v>
      </c>
      <c r="F73" s="19">
        <f t="shared" si="2"/>
        <v>5.218</v>
      </c>
      <c r="G73" s="22">
        <v>24</v>
      </c>
      <c r="H73" s="29" t="s">
        <v>102</v>
      </c>
      <c r="I73" s="19">
        <f aca="true" t="shared" si="3" ref="I73:I136">J73*D73/100</f>
        <v>2.07</v>
      </c>
      <c r="J73" s="21">
        <v>10</v>
      </c>
      <c r="L73" s="26"/>
    </row>
    <row r="74" spans="1:12" ht="12.75">
      <c r="A74" s="23" t="s">
        <v>103</v>
      </c>
      <c r="B74" s="18" t="s">
        <v>95</v>
      </c>
      <c r="C74" s="18" t="s">
        <v>29</v>
      </c>
      <c r="D74" s="19">
        <v>24.4</v>
      </c>
      <c r="E74" s="22">
        <v>72989604516</v>
      </c>
      <c r="F74" s="19">
        <f t="shared" si="2"/>
        <v>5.13</v>
      </c>
      <c r="G74" s="22">
        <v>20</v>
      </c>
      <c r="H74" s="29" t="s">
        <v>104</v>
      </c>
      <c r="I74" s="19">
        <f t="shared" si="3"/>
        <v>1.952</v>
      </c>
      <c r="J74" s="21">
        <v>8</v>
      </c>
      <c r="L74" s="26"/>
    </row>
    <row r="75" spans="1:12" ht="12.75">
      <c r="A75" s="23" t="s">
        <v>105</v>
      </c>
      <c r="B75" s="18" t="s">
        <v>95</v>
      </c>
      <c r="C75" s="18" t="s">
        <v>31</v>
      </c>
      <c r="D75" s="19">
        <v>27.45</v>
      </c>
      <c r="E75" s="22">
        <v>72989604518</v>
      </c>
      <c r="F75" s="19">
        <f t="shared" si="2"/>
        <v>5.191</v>
      </c>
      <c r="G75" s="22">
        <v>18</v>
      </c>
      <c r="H75" s="24">
        <v>72989604100</v>
      </c>
      <c r="I75" s="19">
        <f t="shared" si="3"/>
        <v>2.1959999999999997</v>
      </c>
      <c r="J75" s="21">
        <v>8</v>
      </c>
      <c r="L75" s="26"/>
    </row>
    <row r="76" spans="1:12" ht="12.75">
      <c r="A76" s="23" t="s">
        <v>106</v>
      </c>
      <c r="B76" s="18" t="s">
        <v>95</v>
      </c>
      <c r="C76" s="18" t="s">
        <v>33</v>
      </c>
      <c r="D76" s="19">
        <v>31.2</v>
      </c>
      <c r="E76" s="22">
        <v>72989604520</v>
      </c>
      <c r="F76" s="19">
        <f t="shared" si="2"/>
        <v>5.242</v>
      </c>
      <c r="G76" s="22">
        <v>16</v>
      </c>
      <c r="H76" s="24">
        <v>72989604101</v>
      </c>
      <c r="I76" s="19">
        <f t="shared" si="3"/>
        <v>2.184</v>
      </c>
      <c r="J76" s="21">
        <v>7</v>
      </c>
      <c r="L76" s="26"/>
    </row>
    <row r="77" spans="1:12" ht="12.75">
      <c r="A77" s="23" t="s">
        <v>107</v>
      </c>
      <c r="B77" s="18" t="s">
        <v>95</v>
      </c>
      <c r="C77" s="18" t="s">
        <v>59</v>
      </c>
      <c r="D77" s="19">
        <v>35.3</v>
      </c>
      <c r="E77" s="22">
        <v>72989604521</v>
      </c>
      <c r="F77" s="19">
        <f t="shared" si="2"/>
        <v>5.191999999999999</v>
      </c>
      <c r="G77" s="22">
        <v>14</v>
      </c>
      <c r="H77" s="24">
        <v>72989604102</v>
      </c>
      <c r="I77" s="19">
        <f t="shared" si="3"/>
        <v>2.118</v>
      </c>
      <c r="J77" s="21">
        <v>6</v>
      </c>
      <c r="L77" s="26"/>
    </row>
    <row r="78" spans="1:12" ht="12.75">
      <c r="A78" s="23" t="s">
        <v>108</v>
      </c>
      <c r="B78" s="18" t="s">
        <v>95</v>
      </c>
      <c r="C78" s="18" t="s">
        <v>61</v>
      </c>
      <c r="D78" s="19">
        <v>38.35</v>
      </c>
      <c r="E78" s="22">
        <v>72989604522</v>
      </c>
      <c r="F78" s="19">
        <f t="shared" si="2"/>
        <v>5.2355</v>
      </c>
      <c r="G78" s="22">
        <v>13</v>
      </c>
      <c r="H78" s="24">
        <v>72989604103</v>
      </c>
      <c r="I78" s="19">
        <f t="shared" si="3"/>
        <v>1.9175</v>
      </c>
      <c r="J78" s="21">
        <v>5</v>
      </c>
      <c r="L78" s="26"/>
    </row>
    <row r="79" spans="1:12" ht="12.75">
      <c r="A79" s="23" t="s">
        <v>109</v>
      </c>
      <c r="B79" s="18" t="s">
        <v>95</v>
      </c>
      <c r="C79" s="18" t="s">
        <v>63</v>
      </c>
      <c r="D79" s="19">
        <v>41.7</v>
      </c>
      <c r="E79" s="22">
        <v>72989604523</v>
      </c>
      <c r="F79" s="19">
        <f t="shared" si="2"/>
        <v>5.2540000000000004</v>
      </c>
      <c r="G79" s="22">
        <v>12</v>
      </c>
      <c r="H79" s="29" t="s">
        <v>110</v>
      </c>
      <c r="I79" s="19">
        <f t="shared" si="3"/>
        <v>2.085</v>
      </c>
      <c r="J79" s="21">
        <v>5</v>
      </c>
      <c r="L79" s="26"/>
    </row>
    <row r="80" spans="1:12" ht="12.75">
      <c r="A80" s="23" t="s">
        <v>111</v>
      </c>
      <c r="B80" s="18" t="s">
        <v>95</v>
      </c>
      <c r="C80" s="18" t="s">
        <v>77</v>
      </c>
      <c r="D80" s="19">
        <v>45.1</v>
      </c>
      <c r="E80" s="22">
        <v>72989604524</v>
      </c>
      <c r="F80" s="19">
        <f t="shared" si="2"/>
        <v>5.211</v>
      </c>
      <c r="G80" s="22">
        <v>11</v>
      </c>
      <c r="H80" s="29" t="s">
        <v>112</v>
      </c>
      <c r="I80" s="19">
        <f t="shared" si="3"/>
        <v>2.255</v>
      </c>
      <c r="J80" s="21">
        <v>5</v>
      </c>
      <c r="L80" s="26"/>
    </row>
    <row r="81" spans="1:12" ht="12.75">
      <c r="A81" s="23" t="s">
        <v>113</v>
      </c>
      <c r="B81" s="18" t="s">
        <v>114</v>
      </c>
      <c r="C81" s="18" t="s">
        <v>17</v>
      </c>
      <c r="D81" s="19">
        <v>15.25</v>
      </c>
      <c r="E81" s="22">
        <v>72989604608</v>
      </c>
      <c r="F81" s="19">
        <f t="shared" si="2"/>
        <v>5.13</v>
      </c>
      <c r="G81" s="22">
        <v>32</v>
      </c>
      <c r="H81" s="29" t="s">
        <v>115</v>
      </c>
      <c r="I81" s="19">
        <f t="shared" si="3"/>
        <v>1.9825</v>
      </c>
      <c r="J81" s="21">
        <v>13</v>
      </c>
      <c r="L81" s="26"/>
    </row>
    <row r="82" spans="1:12" ht="12.75">
      <c r="A82" s="23" t="s">
        <v>116</v>
      </c>
      <c r="B82" s="18" t="s">
        <v>114</v>
      </c>
      <c r="C82" s="18" t="s">
        <v>19</v>
      </c>
      <c r="D82" s="19">
        <v>17.15</v>
      </c>
      <c r="E82" s="22">
        <v>72989604609</v>
      </c>
      <c r="F82" s="19">
        <f t="shared" si="2"/>
        <v>5.052</v>
      </c>
      <c r="G82" s="22">
        <v>28</v>
      </c>
      <c r="H82" s="29" t="s">
        <v>117</v>
      </c>
      <c r="I82" s="19">
        <f t="shared" si="3"/>
        <v>2.058</v>
      </c>
      <c r="J82" s="21">
        <v>12</v>
      </c>
      <c r="L82" s="26"/>
    </row>
    <row r="83" spans="1:12" ht="12.75">
      <c r="A83" s="23" t="s">
        <v>118</v>
      </c>
      <c r="B83" s="18" t="s">
        <v>114</v>
      </c>
      <c r="C83" s="18" t="s">
        <v>21</v>
      </c>
      <c r="D83" s="19">
        <v>18.9</v>
      </c>
      <c r="E83" s="22">
        <v>72989604610</v>
      </c>
      <c r="F83" s="19">
        <f t="shared" si="2"/>
        <v>5.164</v>
      </c>
      <c r="G83" s="22">
        <v>26</v>
      </c>
      <c r="H83" s="29" t="s">
        <v>119</v>
      </c>
      <c r="I83" s="19">
        <f t="shared" si="3"/>
        <v>2.0789999999999997</v>
      </c>
      <c r="J83" s="21">
        <v>11</v>
      </c>
      <c r="L83" s="26"/>
    </row>
    <row r="84" spans="1:12" ht="12.75">
      <c r="A84" s="30" t="s">
        <v>120</v>
      </c>
      <c r="B84" s="18" t="s">
        <v>114</v>
      </c>
      <c r="C84" s="18" t="s">
        <v>23</v>
      </c>
      <c r="D84" s="31" t="s">
        <v>121</v>
      </c>
      <c r="E84" s="18" t="s">
        <v>122</v>
      </c>
      <c r="F84" s="19">
        <f t="shared" si="2"/>
        <v>5.014</v>
      </c>
      <c r="G84" s="22">
        <v>24</v>
      </c>
      <c r="H84" s="29" t="s">
        <v>123</v>
      </c>
      <c r="I84" s="19">
        <f t="shared" si="3"/>
        <v>1.985</v>
      </c>
      <c r="J84" s="21">
        <v>10</v>
      </c>
      <c r="L84" s="26"/>
    </row>
    <row r="85" spans="1:12" ht="12.75">
      <c r="A85" s="23" t="s">
        <v>124</v>
      </c>
      <c r="B85" s="18" t="s">
        <v>114</v>
      </c>
      <c r="C85" s="18" t="s">
        <v>25</v>
      </c>
      <c r="D85" s="19">
        <v>22.79</v>
      </c>
      <c r="E85" s="22">
        <v>72989604612</v>
      </c>
      <c r="F85" s="19">
        <f t="shared" si="2"/>
        <v>5.2638</v>
      </c>
      <c r="G85" s="22">
        <v>22</v>
      </c>
      <c r="H85" s="29" t="s">
        <v>125</v>
      </c>
      <c r="I85" s="19">
        <f t="shared" si="3"/>
        <v>2.0511</v>
      </c>
      <c r="J85" s="21">
        <v>9</v>
      </c>
      <c r="L85" s="26"/>
    </row>
    <row r="86" spans="1:12" ht="12.75">
      <c r="A86" s="23" t="s">
        <v>126</v>
      </c>
      <c r="B86" s="18" t="s">
        <v>114</v>
      </c>
      <c r="C86" s="18" t="s">
        <v>27</v>
      </c>
      <c r="D86" s="19">
        <v>27.1</v>
      </c>
      <c r="E86" s="22">
        <v>72989604614</v>
      </c>
      <c r="F86" s="19">
        <f t="shared" si="2"/>
        <v>5.128</v>
      </c>
      <c r="G86" s="22">
        <v>18</v>
      </c>
      <c r="H86" s="29" t="s">
        <v>127</v>
      </c>
      <c r="I86" s="19">
        <f t="shared" si="3"/>
        <v>2.168</v>
      </c>
      <c r="J86" s="21">
        <v>8</v>
      </c>
      <c r="L86" s="26"/>
    </row>
    <row r="87" spans="1:12" ht="12.75">
      <c r="A87" s="23" t="s">
        <v>128</v>
      </c>
      <c r="B87" s="18" t="s">
        <v>114</v>
      </c>
      <c r="C87" s="18" t="s">
        <v>29</v>
      </c>
      <c r="D87" s="19">
        <v>31.41</v>
      </c>
      <c r="E87" s="22">
        <v>72989604616</v>
      </c>
      <c r="F87" s="19">
        <f t="shared" si="2"/>
        <v>5.2756</v>
      </c>
      <c r="G87" s="22">
        <v>16</v>
      </c>
      <c r="H87" s="29" t="s">
        <v>129</v>
      </c>
      <c r="I87" s="19">
        <f t="shared" si="3"/>
        <v>1.8846</v>
      </c>
      <c r="J87" s="21">
        <v>6</v>
      </c>
      <c r="L87" s="26"/>
    </row>
    <row r="88" spans="1:12" ht="12.75">
      <c r="A88" s="23" t="s">
        <v>130</v>
      </c>
      <c r="B88" s="18" t="s">
        <v>114</v>
      </c>
      <c r="C88" s="18" t="s">
        <v>31</v>
      </c>
      <c r="D88" s="19">
        <v>35.8</v>
      </c>
      <c r="E88" s="22">
        <v>72989604618</v>
      </c>
      <c r="F88" s="19">
        <f t="shared" si="2"/>
        <v>5.262</v>
      </c>
      <c r="G88" s="22">
        <v>14</v>
      </c>
      <c r="H88" s="24">
        <v>72989604122</v>
      </c>
      <c r="I88" s="19">
        <f t="shared" si="3"/>
        <v>2.1479999999999997</v>
      </c>
      <c r="J88" s="21">
        <v>6</v>
      </c>
      <c r="L88" s="26"/>
    </row>
    <row r="89" spans="1:12" ht="12.75">
      <c r="A89" s="23" t="s">
        <v>131</v>
      </c>
      <c r="B89" s="18" t="s">
        <v>114</v>
      </c>
      <c r="C89" s="18" t="s">
        <v>33</v>
      </c>
      <c r="D89" s="19">
        <v>39.75</v>
      </c>
      <c r="E89" s="22">
        <v>72989604620</v>
      </c>
      <c r="F89" s="19">
        <f t="shared" si="2"/>
        <v>5.4175</v>
      </c>
      <c r="G89" s="22">
        <v>13</v>
      </c>
      <c r="H89" s="24">
        <v>72989604123</v>
      </c>
      <c r="I89" s="19">
        <f t="shared" si="3"/>
        <v>1.9875</v>
      </c>
      <c r="J89" s="21">
        <v>5</v>
      </c>
      <c r="L89" s="26"/>
    </row>
    <row r="90" spans="1:12" ht="12.75">
      <c r="A90" s="23" t="s">
        <v>132</v>
      </c>
      <c r="B90" s="18" t="s">
        <v>114</v>
      </c>
      <c r="C90" s="18" t="s">
        <v>59</v>
      </c>
      <c r="D90" s="19">
        <v>43.9</v>
      </c>
      <c r="E90" s="22">
        <v>72989604621</v>
      </c>
      <c r="F90" s="19">
        <f t="shared" si="2"/>
        <v>5.518</v>
      </c>
      <c r="G90" s="22">
        <v>12</v>
      </c>
      <c r="H90" s="24">
        <v>72989604124</v>
      </c>
      <c r="I90" s="19">
        <f t="shared" si="3"/>
        <v>2.195</v>
      </c>
      <c r="J90" s="21">
        <v>5</v>
      </c>
      <c r="L90" s="26"/>
    </row>
    <row r="91" spans="1:10" ht="12.75">
      <c r="A91" s="23" t="s">
        <v>133</v>
      </c>
      <c r="B91" s="18" t="s">
        <v>114</v>
      </c>
      <c r="C91" s="18" t="s">
        <v>61</v>
      </c>
      <c r="D91" s="19">
        <v>48.35</v>
      </c>
      <c r="E91" s="22">
        <v>72989604622</v>
      </c>
      <c r="F91" s="19">
        <f t="shared" si="2"/>
        <v>5.085</v>
      </c>
      <c r="G91" s="22">
        <v>10</v>
      </c>
      <c r="H91" s="24">
        <v>72989604125</v>
      </c>
      <c r="I91" s="19">
        <f t="shared" si="3"/>
        <v>1.9340000000000002</v>
      </c>
      <c r="J91" s="21">
        <f>G91*0.4</f>
        <v>4</v>
      </c>
    </row>
    <row r="92" spans="1:10" ht="12.75">
      <c r="A92" s="23" t="s">
        <v>134</v>
      </c>
      <c r="B92" s="18" t="s">
        <v>114</v>
      </c>
      <c r="C92" s="18" t="s">
        <v>63</v>
      </c>
      <c r="D92" s="19">
        <v>53.02</v>
      </c>
      <c r="E92" s="22">
        <v>72989604623</v>
      </c>
      <c r="F92" s="19">
        <f t="shared" si="2"/>
        <v>5.0218</v>
      </c>
      <c r="G92" s="22">
        <v>9</v>
      </c>
      <c r="H92" s="24">
        <v>72989604126</v>
      </c>
      <c r="I92" s="19">
        <f t="shared" si="3"/>
        <v>2.1208</v>
      </c>
      <c r="J92" s="21">
        <v>4</v>
      </c>
    </row>
    <row r="93" spans="1:10" ht="12.75">
      <c r="A93" s="23" t="s">
        <v>135</v>
      </c>
      <c r="B93" s="18" t="s">
        <v>114</v>
      </c>
      <c r="C93" s="18" t="s">
        <v>77</v>
      </c>
      <c r="D93" s="19">
        <v>56.8</v>
      </c>
      <c r="E93" s="22">
        <v>72989604624</v>
      </c>
      <c r="F93" s="19">
        <f t="shared" si="2"/>
        <v>5.362</v>
      </c>
      <c r="G93" s="22">
        <v>9</v>
      </c>
      <c r="H93" s="24">
        <v>72989604127</v>
      </c>
      <c r="I93" s="19">
        <f t="shared" si="3"/>
        <v>2.272</v>
      </c>
      <c r="J93" s="21">
        <v>4</v>
      </c>
    </row>
    <row r="94" spans="1:10" ht="12.75">
      <c r="A94" s="23" t="s">
        <v>136</v>
      </c>
      <c r="B94" s="18" t="s">
        <v>114</v>
      </c>
      <c r="C94" s="18" t="s">
        <v>91</v>
      </c>
      <c r="D94" s="19">
        <v>64.65</v>
      </c>
      <c r="E94" s="22">
        <v>72989604626</v>
      </c>
      <c r="F94" s="19">
        <f t="shared" si="2"/>
        <v>5.422000000000001</v>
      </c>
      <c r="G94" s="22">
        <v>8</v>
      </c>
      <c r="H94" s="32"/>
      <c r="I94" s="19">
        <f t="shared" si="3"/>
        <v>0</v>
      </c>
      <c r="J94" s="21"/>
    </row>
    <row r="95" spans="1:10" ht="12.75">
      <c r="A95" s="23" t="s">
        <v>137</v>
      </c>
      <c r="B95" s="18" t="s">
        <v>114</v>
      </c>
      <c r="C95" s="18" t="s">
        <v>138</v>
      </c>
      <c r="D95" s="19">
        <v>68.43</v>
      </c>
      <c r="E95" s="22">
        <v>72989604627</v>
      </c>
      <c r="F95" s="19">
        <f t="shared" si="2"/>
        <v>5.040100000000001</v>
      </c>
      <c r="G95" s="22">
        <v>7</v>
      </c>
      <c r="H95" s="29"/>
      <c r="I95" s="19">
        <f t="shared" si="3"/>
        <v>0</v>
      </c>
      <c r="J95" s="21"/>
    </row>
    <row r="96" spans="1:10" ht="12.75">
      <c r="A96" s="23" t="s">
        <v>139</v>
      </c>
      <c r="B96" s="18" t="s">
        <v>114</v>
      </c>
      <c r="C96" s="18" t="s">
        <v>93</v>
      </c>
      <c r="D96" s="19">
        <v>75.4</v>
      </c>
      <c r="E96" s="22">
        <v>72989604628</v>
      </c>
      <c r="F96" s="19">
        <f t="shared" si="2"/>
        <v>5.5280000000000005</v>
      </c>
      <c r="G96" s="22">
        <v>7</v>
      </c>
      <c r="H96" s="29"/>
      <c r="I96" s="19">
        <f t="shared" si="3"/>
        <v>0</v>
      </c>
      <c r="J96" s="21"/>
    </row>
    <row r="97" spans="1:10" ht="12.75">
      <c r="A97" s="23" t="s">
        <v>140</v>
      </c>
      <c r="B97" s="18" t="s">
        <v>114</v>
      </c>
      <c r="C97" s="18" t="s">
        <v>141</v>
      </c>
      <c r="D97" s="19">
        <v>81.25</v>
      </c>
      <c r="E97" s="22">
        <v>72989604630</v>
      </c>
      <c r="F97" s="19">
        <f t="shared" si="2"/>
        <v>5.125</v>
      </c>
      <c r="G97" s="22">
        <v>6</v>
      </c>
      <c r="H97" s="27"/>
      <c r="I97" s="28">
        <f t="shared" si="3"/>
        <v>0</v>
      </c>
      <c r="J97" s="21"/>
    </row>
    <row r="98" spans="1:10" ht="12.75">
      <c r="A98" s="23" t="s">
        <v>142</v>
      </c>
      <c r="B98" s="18" t="s">
        <v>114</v>
      </c>
      <c r="C98" s="18" t="s">
        <v>143</v>
      </c>
      <c r="D98" s="19">
        <v>90.8</v>
      </c>
      <c r="E98" s="22">
        <v>72989604632</v>
      </c>
      <c r="F98" s="19">
        <f t="shared" si="2"/>
        <v>4.79</v>
      </c>
      <c r="G98" s="22">
        <v>5</v>
      </c>
      <c r="H98" s="27"/>
      <c r="I98" s="28">
        <f t="shared" si="3"/>
        <v>0</v>
      </c>
      <c r="J98" s="21"/>
    </row>
    <row r="99" spans="1:10" ht="12.75">
      <c r="A99" s="23" t="s">
        <v>144</v>
      </c>
      <c r="B99" s="18" t="s">
        <v>114</v>
      </c>
      <c r="C99" s="18" t="s">
        <v>145</v>
      </c>
      <c r="D99" s="19">
        <v>97.75</v>
      </c>
      <c r="E99" s="22">
        <v>72989604634</v>
      </c>
      <c r="F99" s="19">
        <f t="shared" si="2"/>
        <v>5.1375</v>
      </c>
      <c r="G99" s="22">
        <v>5</v>
      </c>
      <c r="H99" s="27"/>
      <c r="I99" s="28">
        <f t="shared" si="3"/>
        <v>0</v>
      </c>
      <c r="J99" s="21"/>
    </row>
    <row r="100" spans="1:10" ht="12.75">
      <c r="A100" s="23" t="s">
        <v>146</v>
      </c>
      <c r="B100" s="18" t="s">
        <v>15</v>
      </c>
      <c r="C100" s="18" t="s">
        <v>17</v>
      </c>
      <c r="D100" s="19">
        <v>24.3</v>
      </c>
      <c r="E100" s="22">
        <v>72989604708</v>
      </c>
      <c r="F100" s="19">
        <f t="shared" si="2"/>
        <v>5.11</v>
      </c>
      <c r="G100" s="22">
        <v>20</v>
      </c>
      <c r="H100" s="24">
        <v>72989604128</v>
      </c>
      <c r="I100" s="19">
        <f t="shared" si="3"/>
        <v>1.944</v>
      </c>
      <c r="J100" s="21">
        <f>G100*0.4</f>
        <v>8</v>
      </c>
    </row>
    <row r="101" spans="1:10" ht="12.75">
      <c r="A101" s="23" t="s">
        <v>147</v>
      </c>
      <c r="B101" s="18" t="s">
        <v>15</v>
      </c>
      <c r="C101" s="18" t="s">
        <v>21</v>
      </c>
      <c r="D101" s="19">
        <v>29.9</v>
      </c>
      <c r="E101" s="22">
        <v>72989604710</v>
      </c>
      <c r="F101" s="19">
        <f t="shared" si="2"/>
        <v>5.332999999999999</v>
      </c>
      <c r="G101" s="22">
        <v>17</v>
      </c>
      <c r="H101" s="24">
        <v>72989604129</v>
      </c>
      <c r="I101" s="19">
        <f t="shared" si="3"/>
        <v>2.093</v>
      </c>
      <c r="J101" s="21">
        <v>7</v>
      </c>
    </row>
    <row r="102" spans="1:10" ht="12.75">
      <c r="A102" s="23" t="s">
        <v>148</v>
      </c>
      <c r="B102" s="18" t="s">
        <v>15</v>
      </c>
      <c r="C102" s="18" t="s">
        <v>25</v>
      </c>
      <c r="D102" s="19">
        <v>34.95</v>
      </c>
      <c r="E102" s="22">
        <v>72989604712</v>
      </c>
      <c r="F102" s="19">
        <f t="shared" si="2"/>
        <v>5.143000000000001</v>
      </c>
      <c r="G102" s="22">
        <v>14</v>
      </c>
      <c r="H102" s="24">
        <v>72989604130</v>
      </c>
      <c r="I102" s="19">
        <f t="shared" si="3"/>
        <v>2.097</v>
      </c>
      <c r="J102" s="21">
        <v>6</v>
      </c>
    </row>
    <row r="103" spans="1:10" ht="12.75">
      <c r="A103" s="23" t="s">
        <v>149</v>
      </c>
      <c r="B103" s="18" t="s">
        <v>15</v>
      </c>
      <c r="C103" s="18" t="s">
        <v>27</v>
      </c>
      <c r="D103" s="19">
        <v>40.45</v>
      </c>
      <c r="E103" s="22">
        <v>72989604714</v>
      </c>
      <c r="F103" s="19">
        <f t="shared" si="2"/>
        <v>5.104</v>
      </c>
      <c r="G103" s="22">
        <v>12</v>
      </c>
      <c r="H103" s="24">
        <v>72989604131</v>
      </c>
      <c r="I103" s="19">
        <f t="shared" si="3"/>
        <v>2.0225</v>
      </c>
      <c r="J103" s="21">
        <v>5</v>
      </c>
    </row>
    <row r="104" spans="1:10" ht="12.75">
      <c r="A104" s="23" t="s">
        <v>150</v>
      </c>
      <c r="B104" s="18" t="s">
        <v>15</v>
      </c>
      <c r="C104" s="18" t="s">
        <v>29</v>
      </c>
      <c r="D104" s="19">
        <v>47.05</v>
      </c>
      <c r="E104" s="22">
        <v>72989604716</v>
      </c>
      <c r="F104" s="19">
        <f t="shared" si="2"/>
        <v>4.955</v>
      </c>
      <c r="G104" s="22">
        <v>10</v>
      </c>
      <c r="H104" s="24">
        <v>72989604132</v>
      </c>
      <c r="I104" s="19">
        <f t="shared" si="3"/>
        <v>1.882</v>
      </c>
      <c r="J104" s="21">
        <f>G104*0.4</f>
        <v>4</v>
      </c>
    </row>
    <row r="105" spans="1:10" ht="12.75">
      <c r="A105" s="23" t="s">
        <v>151</v>
      </c>
      <c r="B105" s="18" t="s">
        <v>15</v>
      </c>
      <c r="C105" s="18" t="s">
        <v>31</v>
      </c>
      <c r="D105" s="19">
        <v>53.05</v>
      </c>
      <c r="E105" s="22">
        <v>72989604718</v>
      </c>
      <c r="F105" s="19">
        <f t="shared" si="2"/>
        <v>5.0245</v>
      </c>
      <c r="G105" s="22">
        <v>9</v>
      </c>
      <c r="H105" s="24">
        <v>72989604133</v>
      </c>
      <c r="I105" s="19">
        <f t="shared" si="3"/>
        <v>2.122</v>
      </c>
      <c r="J105" s="21">
        <v>4</v>
      </c>
    </row>
    <row r="106" spans="1:10" ht="12.75">
      <c r="A106" s="23" t="s">
        <v>152</v>
      </c>
      <c r="B106" s="18" t="s">
        <v>15</v>
      </c>
      <c r="C106" s="18" t="s">
        <v>33</v>
      </c>
      <c r="D106" s="19">
        <v>59.35</v>
      </c>
      <c r="E106" s="22">
        <v>72989604720</v>
      </c>
      <c r="F106" s="19">
        <f t="shared" si="2"/>
        <v>4.998</v>
      </c>
      <c r="G106" s="22">
        <v>8</v>
      </c>
      <c r="H106" s="24">
        <v>72989604134</v>
      </c>
      <c r="I106" s="19">
        <f t="shared" si="3"/>
        <v>1.7805000000000002</v>
      </c>
      <c r="J106" s="21">
        <v>3</v>
      </c>
    </row>
    <row r="107" spans="1:10" ht="12.75">
      <c r="A107" s="23" t="s">
        <v>153</v>
      </c>
      <c r="B107" s="18" t="s">
        <v>15</v>
      </c>
      <c r="C107" s="18" t="s">
        <v>59</v>
      </c>
      <c r="D107" s="19">
        <v>65.6</v>
      </c>
      <c r="E107" s="22">
        <v>72989604721</v>
      </c>
      <c r="F107" s="19">
        <f t="shared" si="2"/>
        <v>5.497999999999999</v>
      </c>
      <c r="G107" s="22">
        <v>8</v>
      </c>
      <c r="H107" s="24">
        <v>72989604135</v>
      </c>
      <c r="I107" s="19">
        <f t="shared" si="3"/>
        <v>1.9679999999999997</v>
      </c>
      <c r="J107" s="21">
        <v>3</v>
      </c>
    </row>
    <row r="108" spans="1:10" ht="12.75">
      <c r="A108" s="23" t="s">
        <v>154</v>
      </c>
      <c r="B108" s="18" t="s">
        <v>15</v>
      </c>
      <c r="C108" s="18" t="s">
        <v>61</v>
      </c>
      <c r="D108" s="19">
        <v>71.86</v>
      </c>
      <c r="E108" s="22">
        <v>72989604722</v>
      </c>
      <c r="F108" s="19">
        <f t="shared" si="2"/>
        <v>5.2802</v>
      </c>
      <c r="G108" s="22">
        <v>7</v>
      </c>
      <c r="H108" s="24">
        <v>72989604136</v>
      </c>
      <c r="I108" s="19">
        <f t="shared" si="3"/>
        <v>2.1557999999999997</v>
      </c>
      <c r="J108" s="21">
        <v>3</v>
      </c>
    </row>
    <row r="109" spans="1:10" ht="12.75">
      <c r="A109" s="23" t="s">
        <v>155</v>
      </c>
      <c r="B109" s="18" t="s">
        <v>15</v>
      </c>
      <c r="C109" s="18" t="s">
        <v>63</v>
      </c>
      <c r="D109" s="19">
        <v>78.3</v>
      </c>
      <c r="E109" s="22">
        <v>72989604723</v>
      </c>
      <c r="F109" s="19">
        <f t="shared" si="2"/>
        <v>4.9479999999999995</v>
      </c>
      <c r="G109" s="22">
        <v>6</v>
      </c>
      <c r="H109" s="24">
        <v>72989604137</v>
      </c>
      <c r="I109" s="19">
        <f t="shared" si="3"/>
        <v>1.5659999999999998</v>
      </c>
      <c r="J109" s="21">
        <v>2</v>
      </c>
    </row>
    <row r="110" spans="1:10" ht="12.75">
      <c r="A110" s="23" t="s">
        <v>156</v>
      </c>
      <c r="B110" s="18" t="s">
        <v>15</v>
      </c>
      <c r="C110" s="18" t="s">
        <v>77</v>
      </c>
      <c r="D110" s="19">
        <v>84.3</v>
      </c>
      <c r="E110" s="22">
        <v>72989604724</v>
      </c>
      <c r="F110" s="19">
        <f t="shared" si="2"/>
        <v>5.308</v>
      </c>
      <c r="G110" s="22">
        <v>6</v>
      </c>
      <c r="H110" s="24">
        <v>72989604138</v>
      </c>
      <c r="I110" s="19">
        <f t="shared" si="3"/>
        <v>1.686</v>
      </c>
      <c r="J110" s="21">
        <v>2</v>
      </c>
    </row>
    <row r="111" spans="1:10" ht="12.75">
      <c r="A111" s="23" t="s">
        <v>157</v>
      </c>
      <c r="B111" s="18" t="s">
        <v>15</v>
      </c>
      <c r="C111" s="18" t="s">
        <v>91</v>
      </c>
      <c r="D111" s="19">
        <v>94.4</v>
      </c>
      <c r="E111" s="22">
        <v>72989604726</v>
      </c>
      <c r="F111" s="19">
        <f t="shared" si="2"/>
        <v>4.97</v>
      </c>
      <c r="G111" s="22">
        <v>5</v>
      </c>
      <c r="H111" s="32"/>
      <c r="I111" s="19">
        <f t="shared" si="3"/>
        <v>0</v>
      </c>
      <c r="J111" s="21">
        <v>0</v>
      </c>
    </row>
    <row r="112" spans="1:10" ht="12.75">
      <c r="A112" s="23" t="s">
        <v>158</v>
      </c>
      <c r="B112" s="18" t="s">
        <v>15</v>
      </c>
      <c r="C112" s="18" t="s">
        <v>93</v>
      </c>
      <c r="D112" s="19">
        <v>107.18</v>
      </c>
      <c r="E112" s="22">
        <v>72989604728</v>
      </c>
      <c r="F112" s="19">
        <f t="shared" si="2"/>
        <v>5.609000000000001</v>
      </c>
      <c r="G112" s="22">
        <v>5</v>
      </c>
      <c r="H112" s="32"/>
      <c r="I112" s="19">
        <f t="shared" si="3"/>
        <v>0</v>
      </c>
      <c r="J112" s="21">
        <v>0</v>
      </c>
    </row>
    <row r="113" spans="1:10" ht="12.75">
      <c r="A113" s="23" t="s">
        <v>159</v>
      </c>
      <c r="B113" s="18" t="s">
        <v>15</v>
      </c>
      <c r="C113" s="18" t="s">
        <v>141</v>
      </c>
      <c r="D113" s="19">
        <v>123.1</v>
      </c>
      <c r="E113" s="22">
        <v>72989604730</v>
      </c>
      <c r="F113" s="19">
        <f t="shared" si="2"/>
        <v>5.1739999999999995</v>
      </c>
      <c r="G113" s="22">
        <v>4</v>
      </c>
      <c r="H113" s="32"/>
      <c r="I113" s="19">
        <f t="shared" si="3"/>
        <v>0</v>
      </c>
      <c r="J113" s="21">
        <v>0</v>
      </c>
    </row>
    <row r="114" spans="1:10" ht="12.75">
      <c r="A114" s="23" t="s">
        <v>160</v>
      </c>
      <c r="B114" s="18" t="s">
        <v>15</v>
      </c>
      <c r="C114" s="18" t="s">
        <v>143</v>
      </c>
      <c r="D114" s="19">
        <v>133.2</v>
      </c>
      <c r="E114" s="22">
        <v>72989604732</v>
      </c>
      <c r="F114" s="19">
        <f t="shared" si="2"/>
        <v>5.577999999999999</v>
      </c>
      <c r="G114" s="22">
        <v>4</v>
      </c>
      <c r="H114" s="32"/>
      <c r="I114" s="19">
        <f t="shared" si="3"/>
        <v>0</v>
      </c>
      <c r="J114" s="21">
        <v>0</v>
      </c>
    </row>
    <row r="115" spans="1:10" ht="12.75">
      <c r="A115" s="23" t="s">
        <v>161</v>
      </c>
      <c r="B115" s="18" t="s">
        <v>15</v>
      </c>
      <c r="C115" s="18" t="s">
        <v>145</v>
      </c>
      <c r="D115" s="31" t="s">
        <v>162</v>
      </c>
      <c r="E115" s="22">
        <v>72989604734</v>
      </c>
      <c r="F115" s="19">
        <f>G115*D115/100+0.25</f>
        <v>5.9479999999999995</v>
      </c>
      <c r="G115" s="22">
        <v>4</v>
      </c>
      <c r="H115" s="32"/>
      <c r="I115" s="19"/>
      <c r="J115" s="21">
        <v>0</v>
      </c>
    </row>
    <row r="116" spans="1:10" ht="12.75">
      <c r="A116" s="23" t="s">
        <v>163</v>
      </c>
      <c r="B116" s="18" t="s">
        <v>164</v>
      </c>
      <c r="C116" s="18" t="s">
        <v>21</v>
      </c>
      <c r="D116" s="19">
        <v>43.65</v>
      </c>
      <c r="E116" s="22">
        <v>72989604810</v>
      </c>
      <c r="F116" s="19">
        <f t="shared" si="2"/>
        <v>5.0515</v>
      </c>
      <c r="G116" s="22">
        <v>11</v>
      </c>
      <c r="H116" s="24">
        <v>72989604139</v>
      </c>
      <c r="I116" s="19">
        <f t="shared" si="3"/>
        <v>1.746</v>
      </c>
      <c r="J116" s="21">
        <v>4</v>
      </c>
    </row>
    <row r="117" spans="1:10" ht="12.75">
      <c r="A117" s="23" t="s">
        <v>165</v>
      </c>
      <c r="B117" s="18" t="s">
        <v>164</v>
      </c>
      <c r="C117" s="18" t="s">
        <v>25</v>
      </c>
      <c r="D117" s="19">
        <v>51.3</v>
      </c>
      <c r="E117" s="22">
        <v>72989604812</v>
      </c>
      <c r="F117" s="19">
        <f t="shared" si="2"/>
        <v>5.38</v>
      </c>
      <c r="G117" s="22">
        <v>10</v>
      </c>
      <c r="H117" s="24">
        <v>72989604140</v>
      </c>
      <c r="I117" s="19">
        <f t="shared" si="3"/>
        <v>2.052</v>
      </c>
      <c r="J117" s="21">
        <f>G117*0.4</f>
        <v>4</v>
      </c>
    </row>
    <row r="118" spans="1:10" ht="12.75">
      <c r="A118" s="23" t="s">
        <v>166</v>
      </c>
      <c r="B118" s="18" t="s">
        <v>164</v>
      </c>
      <c r="C118" s="18" t="s">
        <v>27</v>
      </c>
      <c r="D118" s="19">
        <v>58.5</v>
      </c>
      <c r="E118" s="22">
        <v>72989604814</v>
      </c>
      <c r="F118" s="19">
        <f t="shared" si="2"/>
        <v>4.93</v>
      </c>
      <c r="G118" s="22">
        <v>8</v>
      </c>
      <c r="H118" s="24">
        <v>72989604141</v>
      </c>
      <c r="I118" s="19">
        <f t="shared" si="3"/>
        <v>1.755</v>
      </c>
      <c r="J118" s="21">
        <v>3</v>
      </c>
    </row>
    <row r="119" spans="1:10" ht="12.75">
      <c r="A119" s="23" t="s">
        <v>167</v>
      </c>
      <c r="B119" s="18" t="s">
        <v>164</v>
      </c>
      <c r="C119" s="18" t="s">
        <v>29</v>
      </c>
      <c r="D119" s="19">
        <v>66.65</v>
      </c>
      <c r="E119" s="22">
        <v>72989604816</v>
      </c>
      <c r="F119" s="19">
        <f t="shared" si="2"/>
        <v>4.915500000000001</v>
      </c>
      <c r="G119" s="22">
        <v>7</v>
      </c>
      <c r="H119" s="24">
        <v>72989604142</v>
      </c>
      <c r="I119" s="19">
        <f t="shared" si="3"/>
        <v>1.9995000000000003</v>
      </c>
      <c r="J119" s="21">
        <v>3</v>
      </c>
    </row>
    <row r="120" spans="1:10" ht="12.75">
      <c r="A120" s="23" t="s">
        <v>168</v>
      </c>
      <c r="B120" s="18" t="s">
        <v>164</v>
      </c>
      <c r="C120" s="18" t="s">
        <v>31</v>
      </c>
      <c r="D120" s="19">
        <v>75.8</v>
      </c>
      <c r="E120" s="22">
        <v>72989604818</v>
      </c>
      <c r="F120" s="19">
        <f t="shared" si="2"/>
        <v>4.797999999999999</v>
      </c>
      <c r="G120" s="22">
        <v>6</v>
      </c>
      <c r="H120" s="24">
        <v>72989604143</v>
      </c>
      <c r="I120" s="19">
        <f t="shared" si="3"/>
        <v>1.516</v>
      </c>
      <c r="J120" s="21">
        <v>2</v>
      </c>
    </row>
    <row r="121" spans="1:10" ht="12.75">
      <c r="A121" s="23" t="s">
        <v>169</v>
      </c>
      <c r="B121" s="18" t="s">
        <v>164</v>
      </c>
      <c r="C121" s="18" t="s">
        <v>33</v>
      </c>
      <c r="D121" s="19">
        <v>83.2</v>
      </c>
      <c r="E121" s="22">
        <v>72989604820</v>
      </c>
      <c r="F121" s="19">
        <f t="shared" si="2"/>
        <v>5.242000000000001</v>
      </c>
      <c r="G121" s="22">
        <v>6</v>
      </c>
      <c r="H121" s="24">
        <v>72989604144</v>
      </c>
      <c r="I121" s="19">
        <f t="shared" si="3"/>
        <v>1.6640000000000001</v>
      </c>
      <c r="J121" s="21">
        <v>2</v>
      </c>
    </row>
    <row r="122" spans="1:10" ht="12.75">
      <c r="A122" s="23" t="s">
        <v>170</v>
      </c>
      <c r="B122" s="18" t="s">
        <v>164</v>
      </c>
      <c r="C122" s="18" t="s">
        <v>61</v>
      </c>
      <c r="D122" s="19">
        <v>100.8</v>
      </c>
      <c r="E122" s="22">
        <v>72989604822</v>
      </c>
      <c r="F122" s="19">
        <f t="shared" si="2"/>
        <v>5.29</v>
      </c>
      <c r="G122" s="22">
        <v>5</v>
      </c>
      <c r="H122" s="24">
        <v>72989604145</v>
      </c>
      <c r="I122" s="19">
        <f t="shared" si="3"/>
        <v>2.016</v>
      </c>
      <c r="J122" s="21">
        <v>2</v>
      </c>
    </row>
    <row r="123" spans="1:10" ht="12.75">
      <c r="A123" s="23" t="s">
        <v>171</v>
      </c>
      <c r="B123" s="18" t="s">
        <v>164</v>
      </c>
      <c r="C123" s="18" t="s">
        <v>77</v>
      </c>
      <c r="D123" s="19">
        <v>116.5</v>
      </c>
      <c r="E123" s="22">
        <v>72989604824</v>
      </c>
      <c r="F123" s="19">
        <f t="shared" si="2"/>
        <v>4.91</v>
      </c>
      <c r="G123" s="22">
        <v>4</v>
      </c>
      <c r="H123" s="24">
        <v>72989604146</v>
      </c>
      <c r="I123" s="19">
        <f t="shared" si="3"/>
        <v>2.33</v>
      </c>
      <c r="J123" s="21">
        <v>2</v>
      </c>
    </row>
    <row r="124" spans="1:10" ht="12.75">
      <c r="A124" s="23" t="s">
        <v>172</v>
      </c>
      <c r="B124" s="18" t="s">
        <v>164</v>
      </c>
      <c r="C124" s="18" t="s">
        <v>91</v>
      </c>
      <c r="D124" s="19">
        <v>134.1</v>
      </c>
      <c r="E124" s="22">
        <v>72989604826</v>
      </c>
      <c r="F124" s="19">
        <f t="shared" si="2"/>
        <v>5.614</v>
      </c>
      <c r="G124" s="22">
        <v>4</v>
      </c>
      <c r="H124" s="32"/>
      <c r="I124" s="19">
        <f t="shared" si="3"/>
        <v>0</v>
      </c>
      <c r="J124" s="21">
        <v>0</v>
      </c>
    </row>
    <row r="125" spans="1:10" ht="12.75">
      <c r="A125" s="23" t="s">
        <v>173</v>
      </c>
      <c r="B125" s="18" t="s">
        <v>164</v>
      </c>
      <c r="C125" s="18" t="s">
        <v>93</v>
      </c>
      <c r="D125" s="19">
        <v>150</v>
      </c>
      <c r="E125" s="22">
        <v>72989604828</v>
      </c>
      <c r="F125" s="19">
        <f t="shared" si="2"/>
        <v>4.75</v>
      </c>
      <c r="G125" s="22">
        <v>3</v>
      </c>
      <c r="H125" s="32"/>
      <c r="I125" s="19">
        <f t="shared" si="3"/>
        <v>0</v>
      </c>
      <c r="J125" s="21">
        <v>0</v>
      </c>
    </row>
    <row r="126" spans="1:10" ht="12.75">
      <c r="A126" s="23" t="s">
        <v>174</v>
      </c>
      <c r="B126" s="18" t="s">
        <v>164</v>
      </c>
      <c r="C126" s="18" t="s">
        <v>141</v>
      </c>
      <c r="D126" s="19">
        <v>166.85</v>
      </c>
      <c r="E126" s="22">
        <v>72989604830</v>
      </c>
      <c r="F126" s="19">
        <f t="shared" si="2"/>
        <v>5.2555</v>
      </c>
      <c r="G126" s="22">
        <v>3</v>
      </c>
      <c r="H126" s="32"/>
      <c r="I126" s="19">
        <f t="shared" si="3"/>
        <v>0</v>
      </c>
      <c r="J126" s="21">
        <v>0</v>
      </c>
    </row>
    <row r="127" spans="1:10" ht="12.75">
      <c r="A127" s="23" t="s">
        <v>175</v>
      </c>
      <c r="B127" s="18" t="s">
        <v>164</v>
      </c>
      <c r="C127" s="18" t="s">
        <v>143</v>
      </c>
      <c r="D127" s="19">
        <v>184</v>
      </c>
      <c r="E127" s="22">
        <v>72989604832</v>
      </c>
      <c r="F127" s="19">
        <f t="shared" si="2"/>
        <v>5.77</v>
      </c>
      <c r="G127" s="22">
        <v>3</v>
      </c>
      <c r="H127" s="32"/>
      <c r="I127" s="19">
        <f t="shared" si="3"/>
        <v>0</v>
      </c>
      <c r="J127" s="21">
        <v>0</v>
      </c>
    </row>
    <row r="128" spans="1:10" ht="12.75">
      <c r="A128" s="23" t="s">
        <v>176</v>
      </c>
      <c r="B128" s="18" t="s">
        <v>164</v>
      </c>
      <c r="C128" s="18" t="s">
        <v>177</v>
      </c>
      <c r="D128" s="19">
        <v>218</v>
      </c>
      <c r="E128" s="22">
        <v>72989604834</v>
      </c>
      <c r="F128" s="19">
        <f t="shared" si="2"/>
        <v>4.61</v>
      </c>
      <c r="G128" s="22">
        <v>2</v>
      </c>
      <c r="H128" s="32"/>
      <c r="I128" s="19"/>
      <c r="J128" s="21"/>
    </row>
    <row r="129" spans="1:10" ht="12.75">
      <c r="A129" s="23" t="s">
        <v>178</v>
      </c>
      <c r="B129" s="18" t="s">
        <v>17</v>
      </c>
      <c r="C129" s="18" t="s">
        <v>21</v>
      </c>
      <c r="D129" s="19">
        <v>60.89</v>
      </c>
      <c r="E129" s="22">
        <v>72989604910</v>
      </c>
      <c r="F129" s="19">
        <f t="shared" si="2"/>
        <v>5.1212</v>
      </c>
      <c r="G129" s="22">
        <v>8</v>
      </c>
      <c r="H129" s="24">
        <v>72989604147</v>
      </c>
      <c r="I129" s="19">
        <f t="shared" si="3"/>
        <v>1.8267000000000002</v>
      </c>
      <c r="J129" s="21">
        <v>3</v>
      </c>
    </row>
    <row r="130" spans="1:10" ht="12.75">
      <c r="A130" s="23" t="s">
        <v>179</v>
      </c>
      <c r="B130" s="18" t="s">
        <v>17</v>
      </c>
      <c r="C130" s="18" t="s">
        <v>25</v>
      </c>
      <c r="D130" s="19">
        <v>70.78</v>
      </c>
      <c r="E130" s="22">
        <v>72989604912</v>
      </c>
      <c r="F130" s="19">
        <f t="shared" si="2"/>
        <v>5.2046</v>
      </c>
      <c r="G130" s="22">
        <v>7</v>
      </c>
      <c r="H130" s="24">
        <v>72989604148</v>
      </c>
      <c r="I130" s="19">
        <f t="shared" si="3"/>
        <v>2.1234</v>
      </c>
      <c r="J130" s="21">
        <v>3</v>
      </c>
    </row>
    <row r="131" spans="1:10" ht="12.75">
      <c r="A131" s="23" t="s">
        <v>180</v>
      </c>
      <c r="B131" s="18" t="s">
        <v>17</v>
      </c>
      <c r="C131" s="18" t="s">
        <v>27</v>
      </c>
      <c r="D131" s="19">
        <v>80</v>
      </c>
      <c r="E131" s="22">
        <v>72989604914</v>
      </c>
      <c r="F131" s="19">
        <f t="shared" si="2"/>
        <v>5.05</v>
      </c>
      <c r="G131" s="22">
        <v>6</v>
      </c>
      <c r="H131" s="24">
        <v>72989604149</v>
      </c>
      <c r="I131" s="19">
        <f t="shared" si="3"/>
        <v>1.6</v>
      </c>
      <c r="J131" s="21">
        <v>2</v>
      </c>
    </row>
    <row r="132" spans="1:10" ht="12.75">
      <c r="A132" s="23" t="s">
        <v>181</v>
      </c>
      <c r="B132" s="18" t="s">
        <v>17</v>
      </c>
      <c r="C132" s="18" t="s">
        <v>29</v>
      </c>
      <c r="D132" s="19">
        <v>90.4</v>
      </c>
      <c r="E132" s="22">
        <v>72989604916</v>
      </c>
      <c r="F132" s="19">
        <f t="shared" si="2"/>
        <v>5.674000000000001</v>
      </c>
      <c r="G132" s="22">
        <v>6</v>
      </c>
      <c r="H132" s="24">
        <v>72989604150</v>
      </c>
      <c r="I132" s="19">
        <f t="shared" si="3"/>
        <v>1.808</v>
      </c>
      <c r="J132" s="21">
        <v>2</v>
      </c>
    </row>
    <row r="133" spans="1:10" ht="12.75">
      <c r="A133" s="23" t="s">
        <v>182</v>
      </c>
      <c r="B133" s="18" t="s">
        <v>17</v>
      </c>
      <c r="C133" s="18" t="s">
        <v>31</v>
      </c>
      <c r="D133" s="19">
        <v>102.65</v>
      </c>
      <c r="E133" s="22">
        <v>72989604918</v>
      </c>
      <c r="F133" s="19">
        <f t="shared" si="2"/>
        <v>5.3825</v>
      </c>
      <c r="G133" s="22">
        <v>5</v>
      </c>
      <c r="H133" s="24">
        <v>72989604151</v>
      </c>
      <c r="I133" s="19">
        <f t="shared" si="3"/>
        <v>2.053</v>
      </c>
      <c r="J133" s="21">
        <f>G133*0.4</f>
        <v>2</v>
      </c>
    </row>
    <row r="134" spans="1:10" ht="12.75">
      <c r="A134" s="23" t="s">
        <v>183</v>
      </c>
      <c r="B134" s="18" t="s">
        <v>17</v>
      </c>
      <c r="C134" s="18" t="s">
        <v>33</v>
      </c>
      <c r="D134" s="19">
        <v>113</v>
      </c>
      <c r="E134" s="22">
        <v>72989604920</v>
      </c>
      <c r="F134" s="19">
        <f t="shared" si="2"/>
        <v>4.77</v>
      </c>
      <c r="G134" s="22">
        <v>4</v>
      </c>
      <c r="H134" s="24">
        <v>72989604152</v>
      </c>
      <c r="I134" s="19">
        <f t="shared" si="3"/>
        <v>2.26</v>
      </c>
      <c r="J134" s="21">
        <v>2</v>
      </c>
    </row>
    <row r="135" spans="1:10" ht="12.75">
      <c r="A135" s="23" t="s">
        <v>184</v>
      </c>
      <c r="B135" s="18" t="s">
        <v>17</v>
      </c>
      <c r="C135" s="18" t="s">
        <v>59</v>
      </c>
      <c r="D135" s="19">
        <v>124</v>
      </c>
      <c r="E135" s="22">
        <v>72989604921</v>
      </c>
      <c r="F135" s="19">
        <f t="shared" si="2"/>
        <v>5.21</v>
      </c>
      <c r="G135" s="22">
        <v>4</v>
      </c>
      <c r="H135" s="24">
        <v>72989604153</v>
      </c>
      <c r="I135" s="19">
        <f t="shared" si="3"/>
        <v>2.48</v>
      </c>
      <c r="J135" s="21">
        <v>2</v>
      </c>
    </row>
    <row r="136" spans="1:10" ht="12.75">
      <c r="A136" s="23" t="s">
        <v>185</v>
      </c>
      <c r="B136" s="18" t="s">
        <v>17</v>
      </c>
      <c r="C136" s="18" t="s">
        <v>61</v>
      </c>
      <c r="D136" s="19">
        <v>135</v>
      </c>
      <c r="E136" s="22">
        <v>72989604922</v>
      </c>
      <c r="F136" s="19">
        <f aca="true" t="shared" si="4" ref="F136:F170">G136*D136/100+0.25</f>
        <v>5.65</v>
      </c>
      <c r="G136" s="22">
        <v>4</v>
      </c>
      <c r="H136" s="24">
        <v>72989604154</v>
      </c>
      <c r="I136" s="19">
        <f t="shared" si="3"/>
        <v>1.35</v>
      </c>
      <c r="J136" s="21">
        <v>1</v>
      </c>
    </row>
    <row r="137" spans="1:10" ht="12.75">
      <c r="A137" s="23" t="s">
        <v>186</v>
      </c>
      <c r="B137" s="18" t="s">
        <v>17</v>
      </c>
      <c r="C137" s="18" t="s">
        <v>77</v>
      </c>
      <c r="D137" s="19">
        <v>157.45</v>
      </c>
      <c r="E137" s="22">
        <v>72989604924</v>
      </c>
      <c r="F137" s="19">
        <f t="shared" si="4"/>
        <v>4.9735</v>
      </c>
      <c r="G137" s="22">
        <v>3</v>
      </c>
      <c r="H137" s="24">
        <v>72989604155</v>
      </c>
      <c r="I137" s="19">
        <f aca="true" t="shared" si="5" ref="I137:I171">J137*D137/100</f>
        <v>1.5744999999999998</v>
      </c>
      <c r="J137" s="21">
        <v>1</v>
      </c>
    </row>
    <row r="138" spans="1:10" ht="12.75">
      <c r="A138" s="23" t="s">
        <v>187</v>
      </c>
      <c r="B138" s="18" t="s">
        <v>17</v>
      </c>
      <c r="C138" s="18" t="s">
        <v>91</v>
      </c>
      <c r="D138" s="19">
        <v>178.7</v>
      </c>
      <c r="E138" s="22">
        <v>72989604926</v>
      </c>
      <c r="F138" s="19">
        <f t="shared" si="4"/>
        <v>5.610999999999999</v>
      </c>
      <c r="G138" s="22">
        <v>3</v>
      </c>
      <c r="H138" s="24"/>
      <c r="I138" s="19">
        <f t="shared" si="5"/>
        <v>0</v>
      </c>
      <c r="J138" s="21"/>
    </row>
    <row r="139" spans="1:10" ht="12.75">
      <c r="A139" s="23" t="s">
        <v>188</v>
      </c>
      <c r="B139" s="18" t="s">
        <v>17</v>
      </c>
      <c r="C139" s="18" t="s">
        <v>93</v>
      </c>
      <c r="D139" s="19">
        <v>199.7</v>
      </c>
      <c r="E139" s="22">
        <v>72989604928</v>
      </c>
      <c r="F139" s="19">
        <f t="shared" si="4"/>
        <v>4.244</v>
      </c>
      <c r="G139" s="22">
        <v>2</v>
      </c>
      <c r="H139" s="29"/>
      <c r="I139" s="19">
        <f t="shared" si="5"/>
        <v>0</v>
      </c>
      <c r="J139" s="21"/>
    </row>
    <row r="140" spans="1:10" ht="12.75">
      <c r="A140" s="23" t="s">
        <v>189</v>
      </c>
      <c r="B140" s="18" t="s">
        <v>17</v>
      </c>
      <c r="C140" s="18" t="s">
        <v>141</v>
      </c>
      <c r="D140" s="19">
        <v>221.75</v>
      </c>
      <c r="E140" s="22">
        <v>72989604930</v>
      </c>
      <c r="F140" s="19">
        <f t="shared" si="4"/>
        <v>4.685</v>
      </c>
      <c r="G140" s="22">
        <v>2</v>
      </c>
      <c r="H140" s="29"/>
      <c r="I140" s="19">
        <f t="shared" si="5"/>
        <v>0</v>
      </c>
      <c r="J140" s="21"/>
    </row>
    <row r="141" spans="1:10" ht="12.75">
      <c r="A141" s="23" t="s">
        <v>190</v>
      </c>
      <c r="B141" s="18" t="s">
        <v>17</v>
      </c>
      <c r="C141" s="18" t="s">
        <v>143</v>
      </c>
      <c r="D141" s="19">
        <v>244</v>
      </c>
      <c r="E141" s="22">
        <v>72989604932</v>
      </c>
      <c r="F141" s="19">
        <f t="shared" si="4"/>
        <v>5.13</v>
      </c>
      <c r="G141" s="22">
        <v>2</v>
      </c>
      <c r="H141" s="29"/>
      <c r="I141" s="19">
        <f t="shared" si="5"/>
        <v>0</v>
      </c>
      <c r="J141" s="21"/>
    </row>
    <row r="142" spans="1:10" ht="12.75">
      <c r="A142" s="33" t="s">
        <v>191</v>
      </c>
      <c r="B142" s="34" t="s">
        <v>17</v>
      </c>
      <c r="C142" s="34" t="s">
        <v>177</v>
      </c>
      <c r="D142" s="35">
        <v>279</v>
      </c>
      <c r="E142" s="36">
        <v>72989604934</v>
      </c>
      <c r="F142" s="35">
        <f>G142*D142/100</f>
        <v>5.58</v>
      </c>
      <c r="G142" s="36">
        <v>2</v>
      </c>
      <c r="H142" s="37"/>
      <c r="I142" s="35">
        <f t="shared" si="5"/>
        <v>0</v>
      </c>
      <c r="J142" s="38"/>
    </row>
  </sheetData>
  <mergeCells count="5">
    <mergeCell ref="A1:D5"/>
    <mergeCell ref="E1:J5"/>
    <mergeCell ref="A6:D6"/>
    <mergeCell ref="E6:G6"/>
    <mergeCell ref="H6:J6"/>
  </mergeCells>
  <printOptions horizontalCentered="1"/>
  <pageMargins left="0.5" right="0.5" top="1" bottom="0.5" header="0.25" footer="0.25"/>
  <pageSetup horizontalDpi="600" verticalDpi="600" orientation="portrait" r:id="rId2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bennett</dc:creator>
  <cp:keywords/>
  <dc:description/>
  <cp:lastModifiedBy>jesse bennett</cp:lastModifiedBy>
  <dcterms:created xsi:type="dcterms:W3CDTF">2023-10-31T15:18:41Z</dcterms:created>
  <dcterms:modified xsi:type="dcterms:W3CDTF">2023-10-31T15:19:30Z</dcterms:modified>
  <cp:category/>
  <cp:version/>
  <cp:contentType/>
  <cp:contentStatus/>
</cp:coreProperties>
</file>