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15c7390005f1b6/Documents/01-1AND1 WEB FILES/CATALOG-CARRIAGE BOLTS/"/>
    </mc:Choice>
  </mc:AlternateContent>
  <xr:revisionPtr revIDLastSave="2" documentId="8_{7AF5927E-D23F-4EE0-B6C8-8700B5AF2350}" xr6:coauthVersionLast="47" xr6:coauthVersionMax="47" xr10:uidLastSave="{63D31B81-AA17-46A6-AE42-8A7D5CA556B0}"/>
  <bookViews>
    <workbookView xWindow="360" yWindow="720" windowWidth="23055" windowHeight="14880" xr2:uid="{5CB4C975-E817-46DF-8929-337946541003}"/>
  </bookViews>
  <sheets>
    <sheet name="G2 Carriage" sheetId="1" r:id="rId1"/>
  </sheets>
  <definedNames>
    <definedName name="_xlnm.Print_Titles" localSheetId="0">'G2 Carriage'!$1:$7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4" i="1" l="1"/>
  <c r="I143" i="1"/>
  <c r="F143" i="1"/>
  <c r="I142" i="1"/>
  <c r="F142" i="1"/>
  <c r="I141" i="1"/>
  <c r="F141" i="1"/>
  <c r="I140" i="1"/>
  <c r="F140" i="1"/>
  <c r="I139" i="1"/>
  <c r="F139" i="1"/>
  <c r="I138" i="1"/>
  <c r="F138" i="1"/>
  <c r="I137" i="1"/>
  <c r="F137" i="1"/>
  <c r="I136" i="1"/>
  <c r="F136" i="1"/>
  <c r="I135" i="1"/>
  <c r="F135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F126" i="1"/>
  <c r="I125" i="1"/>
  <c r="F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4" i="1"/>
  <c r="F104" i="1"/>
  <c r="I103" i="1"/>
  <c r="F103" i="1"/>
  <c r="I102" i="1"/>
  <c r="F102" i="1"/>
  <c r="F101" i="1"/>
  <c r="I100" i="1"/>
  <c r="F100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</calcChain>
</file>

<file path=xl/sharedStrings.xml><?xml version="1.0" encoding="utf-8"?>
<sst xmlns="http://schemas.openxmlformats.org/spreadsheetml/2006/main" count="869" uniqueCount="527">
  <si>
    <r>
      <t>NC Grade 2 Carriage Bolts</t>
    </r>
    <r>
      <rPr>
        <sz val="16"/>
        <rFont val="Arial"/>
        <family val="2"/>
      </rPr>
      <t xml:space="preserve">
</t>
    </r>
    <r>
      <rPr>
        <sz val="12"/>
        <rFont val="Arial"/>
        <family val="2"/>
      </rPr>
      <t>(A307) Course Thread
Plated Zinc (Silver)</t>
    </r>
  </si>
  <si>
    <t>Product</t>
  </si>
  <si>
    <t>Bulk Pack (10LB)</t>
  </si>
  <si>
    <t>Bin Pack (5LB)</t>
  </si>
  <si>
    <t>Part Number</t>
  </si>
  <si>
    <t>Dia.</t>
  </si>
  <si>
    <t>Length</t>
  </si>
  <si>
    <t>Wt./100</t>
  </si>
  <si>
    <t>Barcode</t>
  </si>
  <si>
    <t>*Wt.</t>
  </si>
  <si>
    <t>*Qty</t>
  </si>
  <si>
    <t>CRGZ25C050</t>
  </si>
  <si>
    <t>1/4</t>
  </si>
  <si>
    <t>1/2</t>
  </si>
  <si>
    <t>72989605004</t>
  </si>
  <si>
    <t>815</t>
  </si>
  <si>
    <t>407</t>
  </si>
  <si>
    <t>CRGZ25C075</t>
  </si>
  <si>
    <t>3/4</t>
  </si>
  <si>
    <t>72989605006</t>
  </si>
  <si>
    <t>630</t>
  </si>
  <si>
    <t>72989605800</t>
  </si>
  <si>
    <t>315</t>
  </si>
  <si>
    <t>CRGZ25C100</t>
  </si>
  <si>
    <t>1</t>
  </si>
  <si>
    <t>72989605008</t>
  </si>
  <si>
    <t>545</t>
  </si>
  <si>
    <t>72989605801</t>
  </si>
  <si>
    <t>272</t>
  </si>
  <si>
    <t>CRGZ25C125</t>
  </si>
  <si>
    <t>1 1/4</t>
  </si>
  <si>
    <t>72989605009</t>
  </si>
  <si>
    <t>490</t>
  </si>
  <si>
    <t>72989605802</t>
  </si>
  <si>
    <t>245</t>
  </si>
  <si>
    <t>CRGZ25C150</t>
  </si>
  <si>
    <t>1 1/2</t>
  </si>
  <si>
    <t>72989605010</t>
  </si>
  <si>
    <t>426</t>
  </si>
  <si>
    <t>72989605803</t>
  </si>
  <si>
    <t>213</t>
  </si>
  <si>
    <t>CRGZ25C175</t>
  </si>
  <si>
    <t>1 3/4</t>
  </si>
  <si>
    <t>72989605011</t>
  </si>
  <si>
    <t>376</t>
  </si>
  <si>
    <t>72989605804</t>
  </si>
  <si>
    <t>188</t>
  </si>
  <si>
    <t>CRGZ25C200</t>
  </si>
  <si>
    <t>2</t>
  </si>
  <si>
    <t>72989605012</t>
  </si>
  <si>
    <t>355</t>
  </si>
  <si>
    <t>72989605805</t>
  </si>
  <si>
    <t>177</t>
  </si>
  <si>
    <t>CRGZ25C250</t>
  </si>
  <si>
    <t>2 1/2</t>
  </si>
  <si>
    <t>72989605014</t>
  </si>
  <si>
    <t>292</t>
  </si>
  <si>
    <t>72989605806</t>
  </si>
  <si>
    <t>146</t>
  </si>
  <si>
    <t>CRGZ25C300</t>
  </si>
  <si>
    <t>3</t>
  </si>
  <si>
    <t>72989605016</t>
  </si>
  <si>
    <t>254</t>
  </si>
  <si>
    <t>72989605807</t>
  </si>
  <si>
    <t>127</t>
  </si>
  <si>
    <t>CRGZ25C350</t>
  </si>
  <si>
    <t>3 1/2</t>
  </si>
  <si>
    <t>72989605018</t>
  </si>
  <si>
    <t>228</t>
  </si>
  <si>
    <t>72989605808</t>
  </si>
  <si>
    <t>114</t>
  </si>
  <si>
    <t>CRGZ25C400</t>
  </si>
  <si>
    <t>4</t>
  </si>
  <si>
    <t>72989605020</t>
  </si>
  <si>
    <t>205</t>
  </si>
  <si>
    <t>72989605809</t>
  </si>
  <si>
    <t>102</t>
  </si>
  <si>
    <t>CRGZ25C450</t>
  </si>
  <si>
    <t>4 1/2</t>
  </si>
  <si>
    <t>72989605021</t>
  </si>
  <si>
    <t>185</t>
  </si>
  <si>
    <t>72989605810</t>
  </si>
  <si>
    <t>92</t>
  </si>
  <si>
    <t>CRGZ25C500</t>
  </si>
  <si>
    <t>5</t>
  </si>
  <si>
    <t>72989605022</t>
  </si>
  <si>
    <t>168</t>
  </si>
  <si>
    <t>72989605811</t>
  </si>
  <si>
    <t>84</t>
  </si>
  <si>
    <t>CRGZ25C550</t>
  </si>
  <si>
    <t>5 1/2</t>
  </si>
  <si>
    <t>72989605023</t>
  </si>
  <si>
    <t>155</t>
  </si>
  <si>
    <t>72989605812</t>
  </si>
  <si>
    <t>77</t>
  </si>
  <si>
    <t>CRGZ25C600</t>
  </si>
  <si>
    <t>6</t>
  </si>
  <si>
    <t>72989605024</t>
  </si>
  <si>
    <t>144</t>
  </si>
  <si>
    <t>72989605813</t>
  </si>
  <si>
    <t>72</t>
  </si>
  <si>
    <t>CRGZ25C650</t>
  </si>
  <si>
    <t>6 1/2</t>
  </si>
  <si>
    <t>72989605025</t>
  </si>
  <si>
    <t>134</t>
  </si>
  <si>
    <t>CRGZ25C700</t>
  </si>
  <si>
    <t>7</t>
  </si>
  <si>
    <t>72989605026</t>
  </si>
  <si>
    <t>123</t>
  </si>
  <si>
    <t>CRGZ25C800</t>
  </si>
  <si>
    <t>8</t>
  </si>
  <si>
    <t>72989605028</t>
  </si>
  <si>
    <t>110</t>
  </si>
  <si>
    <t>CRGZ31C050</t>
  </si>
  <si>
    <t>5/16</t>
  </si>
  <si>
    <t>72989605104</t>
  </si>
  <si>
    <t>472</t>
  </si>
  <si>
    <t>72989605816</t>
  </si>
  <si>
    <t>230</t>
  </si>
  <si>
    <t>CRGZ31C075</t>
  </si>
  <si>
    <t>72989605106</t>
  </si>
  <si>
    <t>375</t>
  </si>
  <si>
    <t>72989605817</t>
  </si>
  <si>
    <t>CRGZ31C100</t>
  </si>
  <si>
    <t>72989605108</t>
  </si>
  <si>
    <t>72989605818</t>
  </si>
  <si>
    <t>158</t>
  </si>
  <si>
    <t>CRGZ31C125</t>
  </si>
  <si>
    <t>72989605109</t>
  </si>
  <si>
    <t>279</t>
  </si>
  <si>
    <t>72989605819</t>
  </si>
  <si>
    <t>140</t>
  </si>
  <si>
    <t>CRGZ31C150</t>
  </si>
  <si>
    <t>72989605110</t>
  </si>
  <si>
    <t>248</t>
  </si>
  <si>
    <t>72989605820</t>
  </si>
  <si>
    <t>124</t>
  </si>
  <si>
    <t>CRGZ31C175</t>
  </si>
  <si>
    <t>72989605111</t>
  </si>
  <si>
    <t>222</t>
  </si>
  <si>
    <t>72989605821</t>
  </si>
  <si>
    <t>111</t>
  </si>
  <si>
    <t>CRGZ31C200</t>
  </si>
  <si>
    <t>72989605112</t>
  </si>
  <si>
    <t>206</t>
  </si>
  <si>
    <t>72989605822</t>
  </si>
  <si>
    <t>103</t>
  </si>
  <si>
    <t>CRGZ31C225</t>
  </si>
  <si>
    <t>2 1/4</t>
  </si>
  <si>
    <t>72989605013</t>
  </si>
  <si>
    <t>192</t>
  </si>
  <si>
    <t>72989605823</t>
  </si>
  <si>
    <t>96</t>
  </si>
  <si>
    <t>CRGZ31C250</t>
  </si>
  <si>
    <t>72989605114</t>
  </si>
  <si>
    <t>72989605824</t>
  </si>
  <si>
    <t>88</t>
  </si>
  <si>
    <t>CRGZ31C300</t>
  </si>
  <si>
    <t>72989605116</t>
  </si>
  <si>
    <t>72989605825</t>
  </si>
  <si>
    <t>CRGZ31C350</t>
  </si>
  <si>
    <t>72989605118</t>
  </si>
  <si>
    <t>136</t>
  </si>
  <si>
    <t>72989605826</t>
  </si>
  <si>
    <t>68</t>
  </si>
  <si>
    <t>CRGZ31C400</t>
  </si>
  <si>
    <t>72989605120</t>
  </si>
  <si>
    <t>125</t>
  </si>
  <si>
    <t>72989605827</t>
  </si>
  <si>
    <t>62</t>
  </si>
  <si>
    <t>CRGZ31C450</t>
  </si>
  <si>
    <t>72989605121</t>
  </si>
  <si>
    <t>113</t>
  </si>
  <si>
    <t>72989605828</t>
  </si>
  <si>
    <t>56</t>
  </si>
  <si>
    <t>CRGZ31C500</t>
  </si>
  <si>
    <t>72989605122</t>
  </si>
  <si>
    <t>72989605829</t>
  </si>
  <si>
    <t>51</t>
  </si>
  <si>
    <t>CRGZ31C550</t>
  </si>
  <si>
    <t>72989605123</t>
  </si>
  <si>
    <t>95</t>
  </si>
  <si>
    <t>72989605830</t>
  </si>
  <si>
    <t>47</t>
  </si>
  <si>
    <t>CRGZ31C600</t>
  </si>
  <si>
    <t>72989605124</t>
  </si>
  <si>
    <t>72989605831</t>
  </si>
  <si>
    <t>44</t>
  </si>
  <si>
    <t>CRGZ31C650</t>
  </si>
  <si>
    <t>72989605125</t>
  </si>
  <si>
    <t>80</t>
  </si>
  <si>
    <t>CRGZ31C700</t>
  </si>
  <si>
    <t>72989605126</t>
  </si>
  <si>
    <t>76</t>
  </si>
  <si>
    <t>CRGZ31C800</t>
  </si>
  <si>
    <t>72989605128</t>
  </si>
  <si>
    <t>67</t>
  </si>
  <si>
    <t>CRGZ31C900</t>
  </si>
  <si>
    <t>9</t>
  </si>
  <si>
    <t>72989605130</t>
  </si>
  <si>
    <t>60</t>
  </si>
  <si>
    <t>CRGZ31CN1000</t>
  </si>
  <si>
    <t>10</t>
  </si>
  <si>
    <t>72989605132</t>
  </si>
  <si>
    <t>55</t>
  </si>
  <si>
    <t>CRGZ37C075</t>
  </si>
  <si>
    <t>3/8</t>
  </si>
  <si>
    <t>72989605206</t>
  </si>
  <si>
    <t>72989605835</t>
  </si>
  <si>
    <t>CRGZ37C100</t>
  </si>
  <si>
    <t>72989605208</t>
  </si>
  <si>
    <t>210</t>
  </si>
  <si>
    <t>72989605836</t>
  </si>
  <si>
    <t>105</t>
  </si>
  <si>
    <t>CRGZ37C125</t>
  </si>
  <si>
    <t>72989605209</t>
  </si>
  <si>
    <t>72989605837</t>
  </si>
  <si>
    <t>94</t>
  </si>
  <si>
    <t>CRGZ37C150</t>
  </si>
  <si>
    <t>72989605210</t>
  </si>
  <si>
    <t>163</t>
  </si>
  <si>
    <t>72989605838</t>
  </si>
  <si>
    <t>81</t>
  </si>
  <si>
    <t>CRGZ37C175</t>
  </si>
  <si>
    <t>72989605211</t>
  </si>
  <si>
    <t>72989605839</t>
  </si>
  <si>
    <t>CRGZ37C200</t>
  </si>
  <si>
    <t>72989605212</t>
  </si>
  <si>
    <t>141</t>
  </si>
  <si>
    <t>72989605840</t>
  </si>
  <si>
    <t>70</t>
  </si>
  <si>
    <t>CRGZ37C250</t>
  </si>
  <si>
    <t>72989605214</t>
  </si>
  <si>
    <t>112</t>
  </si>
  <si>
    <t>72989605841</t>
  </si>
  <si>
    <t>CRGZ37C275</t>
  </si>
  <si>
    <t>2 3/4</t>
  </si>
  <si>
    <t>72989605215</t>
  </si>
  <si>
    <t>CRGZ37C300</t>
  </si>
  <si>
    <t>72989605216</t>
  </si>
  <si>
    <t>104</t>
  </si>
  <si>
    <t>72989605842</t>
  </si>
  <si>
    <t>52</t>
  </si>
  <si>
    <t>CRGZ37C350</t>
  </si>
  <si>
    <t>72989605218</t>
  </si>
  <si>
    <t>93</t>
  </si>
  <si>
    <t>72989605843</t>
  </si>
  <si>
    <t>46</t>
  </si>
  <si>
    <t>CRGZ37C400</t>
  </si>
  <si>
    <t>72989605220</t>
  </si>
  <si>
    <t>83</t>
  </si>
  <si>
    <t>72989605844</t>
  </si>
  <si>
    <t>41</t>
  </si>
  <si>
    <t>CRGZ37C450</t>
  </si>
  <si>
    <t>72989605221</t>
  </si>
  <si>
    <t>75</t>
  </si>
  <si>
    <t>72989605845</t>
  </si>
  <si>
    <t>37</t>
  </si>
  <si>
    <t>CRGZ37C500</t>
  </si>
  <si>
    <t>72989605222</t>
  </si>
  <si>
    <t>72989605846</t>
  </si>
  <si>
    <t>35</t>
  </si>
  <si>
    <t>CRGZ37C550</t>
  </si>
  <si>
    <t>72989605223</t>
  </si>
  <si>
    <t>63</t>
  </si>
  <si>
    <t>72989605847</t>
  </si>
  <si>
    <t>31</t>
  </si>
  <si>
    <t>CRGZ37C600</t>
  </si>
  <si>
    <t>72989605224</t>
  </si>
  <si>
    <t>59</t>
  </si>
  <si>
    <t>72989605848</t>
  </si>
  <si>
    <t>29</t>
  </si>
  <si>
    <t>CRGZ37C650</t>
  </si>
  <si>
    <t>72989605225</t>
  </si>
  <si>
    <t>CRGZ37C700</t>
  </si>
  <si>
    <t>72989605226</t>
  </si>
  <si>
    <t>CRGZ37C750</t>
  </si>
  <si>
    <t>7 1/2</t>
  </si>
  <si>
    <t>72989605227</t>
  </si>
  <si>
    <t>48</t>
  </si>
  <si>
    <t>CRGZ37C800</t>
  </si>
  <si>
    <t>72989605228</t>
  </si>
  <si>
    <t>45</t>
  </si>
  <si>
    <t>CRGZ37C850</t>
  </si>
  <si>
    <t>8 1/2</t>
  </si>
  <si>
    <t>72989605229</t>
  </si>
  <si>
    <t>CRGZ37C900</t>
  </si>
  <si>
    <t>72989605230</t>
  </si>
  <si>
    <t>CRGZ37C950</t>
  </si>
  <si>
    <t>9 1/2</t>
  </si>
  <si>
    <t>72989605231</t>
  </si>
  <si>
    <t>39</t>
  </si>
  <si>
    <t>CRGZ37CN1000</t>
  </si>
  <si>
    <t>72989605232</t>
  </si>
  <si>
    <t>CRGZ37CN1100</t>
  </si>
  <si>
    <t>11</t>
  </si>
  <si>
    <t>72989605234</t>
  </si>
  <si>
    <t>34</t>
  </si>
  <si>
    <t>CRGZ37CN1200</t>
  </si>
  <si>
    <t>12</t>
  </si>
  <si>
    <t>72989605236</t>
  </si>
  <si>
    <t>32</t>
  </si>
  <si>
    <t>CRGZ43C100</t>
  </si>
  <si>
    <t>7/16</t>
  </si>
  <si>
    <t>72989605308</t>
  </si>
  <si>
    <t>150</t>
  </si>
  <si>
    <t>72989605858</t>
  </si>
  <si>
    <t>CRGZ43C125</t>
  </si>
  <si>
    <t>72989605309</t>
  </si>
  <si>
    <t>129</t>
  </si>
  <si>
    <t>72989605859</t>
  </si>
  <si>
    <t>64</t>
  </si>
  <si>
    <t>CRGZ43C150</t>
  </si>
  <si>
    <t>72989605310</t>
  </si>
  <si>
    <t>118</t>
  </si>
  <si>
    <t>72989605860</t>
  </si>
  <si>
    <t>CRGZ43C200</t>
  </si>
  <si>
    <t>72989605312</t>
  </si>
  <si>
    <t>99</t>
  </si>
  <si>
    <t>72989605861</t>
  </si>
  <si>
    <t>49</t>
  </si>
  <si>
    <t>CRGZ43C250</t>
  </si>
  <si>
    <t>72989605314</t>
  </si>
  <si>
    <t>85</t>
  </si>
  <si>
    <t>72989605862</t>
  </si>
  <si>
    <t>42</t>
  </si>
  <si>
    <t>CRGZ43C300</t>
  </si>
  <si>
    <t>72989605316</t>
  </si>
  <si>
    <t>73</t>
  </si>
  <si>
    <t>72989605863</t>
  </si>
  <si>
    <t>36</t>
  </si>
  <si>
    <t>CRGZ43C350</t>
  </si>
  <si>
    <t>72989605318</t>
  </si>
  <si>
    <t>66</t>
  </si>
  <si>
    <t>72989605864</t>
  </si>
  <si>
    <t>33</t>
  </si>
  <si>
    <t>CRGZ43C400</t>
  </si>
  <si>
    <t>72989605320</t>
  </si>
  <si>
    <t>72989605865</t>
  </si>
  <si>
    <t>CRGZ43C450</t>
  </si>
  <si>
    <t>72989605321</t>
  </si>
  <si>
    <t>54</t>
  </si>
  <si>
    <t>72989605866</t>
  </si>
  <si>
    <t>27</t>
  </si>
  <si>
    <t>CRGZ43C500</t>
  </si>
  <si>
    <t>72989605322</t>
  </si>
  <si>
    <t>72989605867</t>
  </si>
  <si>
    <t>24</t>
  </si>
  <si>
    <t>CRGZ43C550</t>
  </si>
  <si>
    <t>72989605323</t>
  </si>
  <si>
    <t>72989605868</t>
  </si>
  <si>
    <t>23</t>
  </si>
  <si>
    <t>CRGZ43C600</t>
  </si>
  <si>
    <t>72989605324</t>
  </si>
  <si>
    <t>72989605869</t>
  </si>
  <si>
    <t>21</t>
  </si>
  <si>
    <t>CRGZ50C100</t>
  </si>
  <si>
    <t>72989605408</t>
  </si>
  <si>
    <t>72989605870</t>
  </si>
  <si>
    <t>CRGZ50C125</t>
  </si>
  <si>
    <t>72989605409</t>
  </si>
  <si>
    <t>72989605871</t>
  </si>
  <si>
    <t>CRGZ50C150</t>
  </si>
  <si>
    <t>72989605410</t>
  </si>
  <si>
    <t>72989605872</t>
  </si>
  <si>
    <t>CRGZ50C175</t>
  </si>
  <si>
    <t>72989605411</t>
  </si>
  <si>
    <t>72989605873</t>
  </si>
  <si>
    <t>40</t>
  </si>
  <si>
    <t>CRGZ50C200</t>
  </si>
  <si>
    <t>72989605412</t>
  </si>
  <si>
    <t>72989605874</t>
  </si>
  <si>
    <t>CRGZ50C250</t>
  </si>
  <si>
    <t>72989605414</t>
  </si>
  <si>
    <t>72989605875</t>
  </si>
  <si>
    <t>CRGZ50C300</t>
  </si>
  <si>
    <t>72989605416</t>
  </si>
  <si>
    <t>72989605876</t>
  </si>
  <si>
    <t>CRGZ50C350</t>
  </si>
  <si>
    <t>72989605418</t>
  </si>
  <si>
    <t>72989605877</t>
  </si>
  <si>
    <t>CRGZ50C400</t>
  </si>
  <si>
    <t>72989605420</t>
  </si>
  <si>
    <t>72989605878</t>
  </si>
  <si>
    <t>22</t>
  </si>
  <si>
    <t>CRGZ50C450</t>
  </si>
  <si>
    <t>72989605421</t>
  </si>
  <si>
    <t>72989605879</t>
  </si>
  <si>
    <t>20</t>
  </si>
  <si>
    <t>CRGZ50C500</t>
  </si>
  <si>
    <t>72989605422</t>
  </si>
  <si>
    <t>72989605880</t>
  </si>
  <si>
    <t>18</t>
  </si>
  <si>
    <t>CRGZ50C550</t>
  </si>
  <si>
    <t>72989605423</t>
  </si>
  <si>
    <t>72989605881</t>
  </si>
  <si>
    <t>17</t>
  </si>
  <si>
    <t>CRGZ50C600</t>
  </si>
  <si>
    <t>72989605424</t>
  </si>
  <si>
    <t>72989605882</t>
  </si>
  <si>
    <t>16</t>
  </si>
  <si>
    <t>CRGZ50C650</t>
  </si>
  <si>
    <t>72989605425</t>
  </si>
  <si>
    <t>CRGZ50C700</t>
  </si>
  <si>
    <t>72989605426</t>
  </si>
  <si>
    <t>28</t>
  </si>
  <si>
    <t>CRGZ50C750</t>
  </si>
  <si>
    <t>72989605427</t>
  </si>
  <si>
    <t>26</t>
  </si>
  <si>
    <t>CRGZ50C800</t>
  </si>
  <si>
    <t>72989605428</t>
  </si>
  <si>
    <t>CRGZ50C850</t>
  </si>
  <si>
    <t>72989605429</t>
  </si>
  <si>
    <t>CRGZ50C900</t>
  </si>
  <si>
    <t>72989605430</t>
  </si>
  <si>
    <t>CRGZ50C950</t>
  </si>
  <si>
    <t>72989605431</t>
  </si>
  <si>
    <t>CRGZ50CN1000</t>
  </si>
  <si>
    <t>72989605432</t>
  </si>
  <si>
    <t>CRGZ50CN1050</t>
  </si>
  <si>
    <t>10 1/2</t>
  </si>
  <si>
    <t>72989605433</t>
  </si>
  <si>
    <t>19</t>
  </si>
  <si>
    <t>CRGZ50CN1100</t>
  </si>
  <si>
    <t>72989605434</t>
  </si>
  <si>
    <t>CRGZ50CN1150</t>
  </si>
  <si>
    <t>11 1/2</t>
  </si>
  <si>
    <t>72989605435</t>
  </si>
  <si>
    <t>CRGZ50CN1200</t>
  </si>
  <si>
    <t>72989605436</t>
  </si>
  <si>
    <t>CRGZ50CN1300</t>
  </si>
  <si>
    <t>13</t>
  </si>
  <si>
    <t>72989605438</t>
  </si>
  <si>
    <t>15</t>
  </si>
  <si>
    <t>CRGZ50CN1400</t>
  </si>
  <si>
    <t>14</t>
  </si>
  <si>
    <t>72989605442</t>
  </si>
  <si>
    <t>CRGZ50CN1500</t>
  </si>
  <si>
    <t>72989605444</t>
  </si>
  <si>
    <t>CRGZ50CN1600</t>
  </si>
  <si>
    <t>72989605446</t>
  </si>
  <si>
    <t>CRGZ50CN1800</t>
  </si>
  <si>
    <t>72989605450</t>
  </si>
  <si>
    <t>CRGZ50CN2000</t>
  </si>
  <si>
    <t>72989605440</t>
  </si>
  <si>
    <t>CRGZ62C150</t>
  </si>
  <si>
    <t>5/8</t>
  </si>
  <si>
    <t>72989605610</t>
  </si>
  <si>
    <t>50</t>
  </si>
  <si>
    <t>72989605897</t>
  </si>
  <si>
    <t>25</t>
  </si>
  <si>
    <t>CRGZ62C200</t>
  </si>
  <si>
    <t>72989605612</t>
  </si>
  <si>
    <t>43</t>
  </si>
  <si>
    <t>72989605898</t>
  </si>
  <si>
    <t>CRGZ62C250</t>
  </si>
  <si>
    <t>72989605614</t>
  </si>
  <si>
    <t>72989605899</t>
  </si>
  <si>
    <t>CRGZ62C300</t>
  </si>
  <si>
    <t>72989605616</t>
  </si>
  <si>
    <t>72989605900</t>
  </si>
  <si>
    <t>CRGZ62C350</t>
  </si>
  <si>
    <t>72989605618</t>
  </si>
  <si>
    <t>30</t>
  </si>
  <si>
    <t>72989605901</t>
  </si>
  <si>
    <t>CRGZ62C400</t>
  </si>
  <si>
    <t>72989605620</t>
  </si>
  <si>
    <t>CRGZ62C450</t>
  </si>
  <si>
    <t>72989605621</t>
  </si>
  <si>
    <t>CRGZ62C500</t>
  </si>
  <si>
    <t>72989605622</t>
  </si>
  <si>
    <t>CRGZ62C550</t>
  </si>
  <si>
    <t>72989605623</t>
  </si>
  <si>
    <t>CRGZ62C600</t>
  </si>
  <si>
    <t>72989605624</t>
  </si>
  <si>
    <t>CRGZ62C700</t>
  </si>
  <si>
    <t>72989605626</t>
  </si>
  <si>
    <t>CRGZ62C750</t>
  </si>
  <si>
    <t>72989605627</t>
  </si>
  <si>
    <t>CRGZ62C800</t>
  </si>
  <si>
    <t>72989605628</t>
  </si>
  <si>
    <t>CRGZ62C900</t>
  </si>
  <si>
    <t>72989605630</t>
  </si>
  <si>
    <t>CRGZ62CN1000</t>
  </si>
  <si>
    <t>72989605632</t>
  </si>
  <si>
    <t>CRGZ62CN1100</t>
  </si>
  <si>
    <t>72989605634</t>
  </si>
  <si>
    <t>CRGZ62CN1200</t>
  </si>
  <si>
    <t>72989605635</t>
  </si>
  <si>
    <t>CRGZ75C200</t>
  </si>
  <si>
    <t>72989605712</t>
  </si>
  <si>
    <t>72989605912</t>
  </si>
  <si>
    <t>CRGZ75C250</t>
  </si>
  <si>
    <t>72989605714</t>
  </si>
  <si>
    <t>72989605913</t>
  </si>
  <si>
    <t>CRGZ75C300</t>
  </si>
  <si>
    <t>72989605716</t>
  </si>
  <si>
    <t>72989605914</t>
  </si>
  <si>
    <t>CRGZ75C350</t>
  </si>
  <si>
    <t>72989605718</t>
  </si>
  <si>
    <t>72989605915</t>
  </si>
  <si>
    <t>CRGZ75C400</t>
  </si>
  <si>
    <t>72989605720</t>
  </si>
  <si>
    <t>72989605916</t>
  </si>
  <si>
    <t>CRGZ75C450</t>
  </si>
  <si>
    <t>72989605721</t>
  </si>
  <si>
    <t>72989605917</t>
  </si>
  <si>
    <t>CRGZ75C500</t>
  </si>
  <si>
    <t>72989605722</t>
  </si>
  <si>
    <t>72989605918</t>
  </si>
  <si>
    <t>CRGZ75C550</t>
  </si>
  <si>
    <t>72989605723</t>
  </si>
  <si>
    <t>72989605919</t>
  </si>
  <si>
    <t>CRGZ75C600</t>
  </si>
  <si>
    <t>72989605724</t>
  </si>
  <si>
    <t>72989605920</t>
  </si>
  <si>
    <t>CRGZ75C700</t>
  </si>
  <si>
    <t>72989605726</t>
  </si>
  <si>
    <t>CRGZ75C800</t>
  </si>
  <si>
    <t>72989605728</t>
  </si>
  <si>
    <t>CRGZ75CN1000</t>
  </si>
  <si>
    <t>72989605732</t>
  </si>
  <si>
    <t>CRGZ75CN1200</t>
  </si>
  <si>
    <t>NONE</t>
  </si>
  <si>
    <t>**Spcl order Ctns of 25 Per</t>
  </si>
  <si>
    <t>Hilited items are packaged in our lagrer ( 4 x 6 1/2 x 12 ) box to enable items to fit properly.</t>
  </si>
  <si>
    <t xml:space="preserve">    **  Special Order Items are not priced at the same level as our Std. Packaged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</si>
</sst>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left"/>
    </xf>
    <xf numFmtId="49" fontId="4" fillId="3" borderId="6" xfId="0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0" fillId="0" borderId="1" xfId="0" applyNumberFormat="1" applyBorder="1"/>
    <xf numFmtId="0" fontId="0" fillId="0" borderId="1" xfId="0" applyBorder="1"/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Normal" xfId="0" builtinId="0"/>
    <cellStyle name="Normal 2" xfId="1" xr:uid="{4FB42C3E-340A-4930-BF54-C660DFED05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85725</xdr:rowOff>
    </xdr:from>
    <xdr:to>
      <xdr:col>2</xdr:col>
      <xdr:colOff>495300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E6691F-BEF4-4D99-8AA5-D3A34422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85725"/>
          <a:ext cx="1685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DDC66-4D0C-44DC-8521-5D2BCF395D10}">
  <dimension ref="A1:K146"/>
  <sheetViews>
    <sheetView showZeros="0" tabSelected="1" zoomScaleNormal="100" zoomScaleSheetLayoutView="100" workbookViewId="0">
      <selection activeCell="K1" sqref="K1"/>
    </sheetView>
  </sheetViews>
  <sheetFormatPr defaultRowHeight="12.75" x14ac:dyDescent="0.2"/>
  <cols>
    <col min="1" max="1" width="18.7109375" style="35" customWidth="1"/>
    <col min="2" max="2" width="6.7109375" style="36" customWidth="1"/>
    <col min="3" max="4" width="8.7109375" style="36" customWidth="1"/>
    <col min="5" max="5" width="13.7109375" style="36" customWidth="1"/>
    <col min="6" max="7" width="5.7109375" style="36" customWidth="1"/>
    <col min="8" max="8" width="13.7109375" style="2" customWidth="1"/>
    <col min="9" max="10" width="5.7109375" style="2" customWidth="1"/>
    <col min="11" max="256" width="9.140625" style="2"/>
    <col min="257" max="257" width="18.7109375" style="2" customWidth="1"/>
    <col min="258" max="258" width="6.7109375" style="2" customWidth="1"/>
    <col min="259" max="260" width="8.7109375" style="2" customWidth="1"/>
    <col min="261" max="261" width="13.7109375" style="2" customWidth="1"/>
    <col min="262" max="263" width="5.7109375" style="2" customWidth="1"/>
    <col min="264" max="264" width="13.7109375" style="2" customWidth="1"/>
    <col min="265" max="266" width="5.7109375" style="2" customWidth="1"/>
    <col min="267" max="512" width="9.140625" style="2"/>
    <col min="513" max="513" width="18.7109375" style="2" customWidth="1"/>
    <col min="514" max="514" width="6.7109375" style="2" customWidth="1"/>
    <col min="515" max="516" width="8.7109375" style="2" customWidth="1"/>
    <col min="517" max="517" width="13.7109375" style="2" customWidth="1"/>
    <col min="518" max="519" width="5.7109375" style="2" customWidth="1"/>
    <col min="520" max="520" width="13.7109375" style="2" customWidth="1"/>
    <col min="521" max="522" width="5.7109375" style="2" customWidth="1"/>
    <col min="523" max="768" width="9.140625" style="2"/>
    <col min="769" max="769" width="18.7109375" style="2" customWidth="1"/>
    <col min="770" max="770" width="6.7109375" style="2" customWidth="1"/>
    <col min="771" max="772" width="8.7109375" style="2" customWidth="1"/>
    <col min="773" max="773" width="13.7109375" style="2" customWidth="1"/>
    <col min="774" max="775" width="5.7109375" style="2" customWidth="1"/>
    <col min="776" max="776" width="13.7109375" style="2" customWidth="1"/>
    <col min="777" max="778" width="5.7109375" style="2" customWidth="1"/>
    <col min="779" max="1024" width="9.140625" style="2"/>
    <col min="1025" max="1025" width="18.7109375" style="2" customWidth="1"/>
    <col min="1026" max="1026" width="6.7109375" style="2" customWidth="1"/>
    <col min="1027" max="1028" width="8.7109375" style="2" customWidth="1"/>
    <col min="1029" max="1029" width="13.7109375" style="2" customWidth="1"/>
    <col min="1030" max="1031" width="5.7109375" style="2" customWidth="1"/>
    <col min="1032" max="1032" width="13.7109375" style="2" customWidth="1"/>
    <col min="1033" max="1034" width="5.7109375" style="2" customWidth="1"/>
    <col min="1035" max="1280" width="9.140625" style="2"/>
    <col min="1281" max="1281" width="18.7109375" style="2" customWidth="1"/>
    <col min="1282" max="1282" width="6.7109375" style="2" customWidth="1"/>
    <col min="1283" max="1284" width="8.7109375" style="2" customWidth="1"/>
    <col min="1285" max="1285" width="13.7109375" style="2" customWidth="1"/>
    <col min="1286" max="1287" width="5.7109375" style="2" customWidth="1"/>
    <col min="1288" max="1288" width="13.7109375" style="2" customWidth="1"/>
    <col min="1289" max="1290" width="5.7109375" style="2" customWidth="1"/>
    <col min="1291" max="1536" width="9.140625" style="2"/>
    <col min="1537" max="1537" width="18.7109375" style="2" customWidth="1"/>
    <col min="1538" max="1538" width="6.7109375" style="2" customWidth="1"/>
    <col min="1539" max="1540" width="8.7109375" style="2" customWidth="1"/>
    <col min="1541" max="1541" width="13.7109375" style="2" customWidth="1"/>
    <col min="1542" max="1543" width="5.7109375" style="2" customWidth="1"/>
    <col min="1544" max="1544" width="13.7109375" style="2" customWidth="1"/>
    <col min="1545" max="1546" width="5.7109375" style="2" customWidth="1"/>
    <col min="1547" max="1792" width="9.140625" style="2"/>
    <col min="1793" max="1793" width="18.7109375" style="2" customWidth="1"/>
    <col min="1794" max="1794" width="6.7109375" style="2" customWidth="1"/>
    <col min="1795" max="1796" width="8.7109375" style="2" customWidth="1"/>
    <col min="1797" max="1797" width="13.7109375" style="2" customWidth="1"/>
    <col min="1798" max="1799" width="5.7109375" style="2" customWidth="1"/>
    <col min="1800" max="1800" width="13.7109375" style="2" customWidth="1"/>
    <col min="1801" max="1802" width="5.7109375" style="2" customWidth="1"/>
    <col min="1803" max="2048" width="9.140625" style="2"/>
    <col min="2049" max="2049" width="18.7109375" style="2" customWidth="1"/>
    <col min="2050" max="2050" width="6.7109375" style="2" customWidth="1"/>
    <col min="2051" max="2052" width="8.7109375" style="2" customWidth="1"/>
    <col min="2053" max="2053" width="13.7109375" style="2" customWidth="1"/>
    <col min="2054" max="2055" width="5.7109375" style="2" customWidth="1"/>
    <col min="2056" max="2056" width="13.7109375" style="2" customWidth="1"/>
    <col min="2057" max="2058" width="5.7109375" style="2" customWidth="1"/>
    <col min="2059" max="2304" width="9.140625" style="2"/>
    <col min="2305" max="2305" width="18.7109375" style="2" customWidth="1"/>
    <col min="2306" max="2306" width="6.7109375" style="2" customWidth="1"/>
    <col min="2307" max="2308" width="8.7109375" style="2" customWidth="1"/>
    <col min="2309" max="2309" width="13.7109375" style="2" customWidth="1"/>
    <col min="2310" max="2311" width="5.7109375" style="2" customWidth="1"/>
    <col min="2312" max="2312" width="13.7109375" style="2" customWidth="1"/>
    <col min="2313" max="2314" width="5.7109375" style="2" customWidth="1"/>
    <col min="2315" max="2560" width="9.140625" style="2"/>
    <col min="2561" max="2561" width="18.7109375" style="2" customWidth="1"/>
    <col min="2562" max="2562" width="6.7109375" style="2" customWidth="1"/>
    <col min="2563" max="2564" width="8.7109375" style="2" customWidth="1"/>
    <col min="2565" max="2565" width="13.7109375" style="2" customWidth="1"/>
    <col min="2566" max="2567" width="5.7109375" style="2" customWidth="1"/>
    <col min="2568" max="2568" width="13.7109375" style="2" customWidth="1"/>
    <col min="2569" max="2570" width="5.7109375" style="2" customWidth="1"/>
    <col min="2571" max="2816" width="9.140625" style="2"/>
    <col min="2817" max="2817" width="18.7109375" style="2" customWidth="1"/>
    <col min="2818" max="2818" width="6.7109375" style="2" customWidth="1"/>
    <col min="2819" max="2820" width="8.7109375" style="2" customWidth="1"/>
    <col min="2821" max="2821" width="13.7109375" style="2" customWidth="1"/>
    <col min="2822" max="2823" width="5.7109375" style="2" customWidth="1"/>
    <col min="2824" max="2824" width="13.7109375" style="2" customWidth="1"/>
    <col min="2825" max="2826" width="5.7109375" style="2" customWidth="1"/>
    <col min="2827" max="3072" width="9.140625" style="2"/>
    <col min="3073" max="3073" width="18.7109375" style="2" customWidth="1"/>
    <col min="3074" max="3074" width="6.7109375" style="2" customWidth="1"/>
    <col min="3075" max="3076" width="8.7109375" style="2" customWidth="1"/>
    <col min="3077" max="3077" width="13.7109375" style="2" customWidth="1"/>
    <col min="3078" max="3079" width="5.7109375" style="2" customWidth="1"/>
    <col min="3080" max="3080" width="13.7109375" style="2" customWidth="1"/>
    <col min="3081" max="3082" width="5.7109375" style="2" customWidth="1"/>
    <col min="3083" max="3328" width="9.140625" style="2"/>
    <col min="3329" max="3329" width="18.7109375" style="2" customWidth="1"/>
    <col min="3330" max="3330" width="6.7109375" style="2" customWidth="1"/>
    <col min="3331" max="3332" width="8.7109375" style="2" customWidth="1"/>
    <col min="3333" max="3333" width="13.7109375" style="2" customWidth="1"/>
    <col min="3334" max="3335" width="5.7109375" style="2" customWidth="1"/>
    <col min="3336" max="3336" width="13.7109375" style="2" customWidth="1"/>
    <col min="3337" max="3338" width="5.7109375" style="2" customWidth="1"/>
    <col min="3339" max="3584" width="9.140625" style="2"/>
    <col min="3585" max="3585" width="18.7109375" style="2" customWidth="1"/>
    <col min="3586" max="3586" width="6.7109375" style="2" customWidth="1"/>
    <col min="3587" max="3588" width="8.7109375" style="2" customWidth="1"/>
    <col min="3589" max="3589" width="13.7109375" style="2" customWidth="1"/>
    <col min="3590" max="3591" width="5.7109375" style="2" customWidth="1"/>
    <col min="3592" max="3592" width="13.7109375" style="2" customWidth="1"/>
    <col min="3593" max="3594" width="5.7109375" style="2" customWidth="1"/>
    <col min="3595" max="3840" width="9.140625" style="2"/>
    <col min="3841" max="3841" width="18.7109375" style="2" customWidth="1"/>
    <col min="3842" max="3842" width="6.7109375" style="2" customWidth="1"/>
    <col min="3843" max="3844" width="8.7109375" style="2" customWidth="1"/>
    <col min="3845" max="3845" width="13.7109375" style="2" customWidth="1"/>
    <col min="3846" max="3847" width="5.7109375" style="2" customWidth="1"/>
    <col min="3848" max="3848" width="13.7109375" style="2" customWidth="1"/>
    <col min="3849" max="3850" width="5.7109375" style="2" customWidth="1"/>
    <col min="3851" max="4096" width="9.140625" style="2"/>
    <col min="4097" max="4097" width="18.7109375" style="2" customWidth="1"/>
    <col min="4098" max="4098" width="6.7109375" style="2" customWidth="1"/>
    <col min="4099" max="4100" width="8.7109375" style="2" customWidth="1"/>
    <col min="4101" max="4101" width="13.7109375" style="2" customWidth="1"/>
    <col min="4102" max="4103" width="5.7109375" style="2" customWidth="1"/>
    <col min="4104" max="4104" width="13.7109375" style="2" customWidth="1"/>
    <col min="4105" max="4106" width="5.7109375" style="2" customWidth="1"/>
    <col min="4107" max="4352" width="9.140625" style="2"/>
    <col min="4353" max="4353" width="18.7109375" style="2" customWidth="1"/>
    <col min="4354" max="4354" width="6.7109375" style="2" customWidth="1"/>
    <col min="4355" max="4356" width="8.7109375" style="2" customWidth="1"/>
    <col min="4357" max="4357" width="13.7109375" style="2" customWidth="1"/>
    <col min="4358" max="4359" width="5.7109375" style="2" customWidth="1"/>
    <col min="4360" max="4360" width="13.7109375" style="2" customWidth="1"/>
    <col min="4361" max="4362" width="5.7109375" style="2" customWidth="1"/>
    <col min="4363" max="4608" width="9.140625" style="2"/>
    <col min="4609" max="4609" width="18.7109375" style="2" customWidth="1"/>
    <col min="4610" max="4610" width="6.7109375" style="2" customWidth="1"/>
    <col min="4611" max="4612" width="8.7109375" style="2" customWidth="1"/>
    <col min="4613" max="4613" width="13.7109375" style="2" customWidth="1"/>
    <col min="4614" max="4615" width="5.7109375" style="2" customWidth="1"/>
    <col min="4616" max="4616" width="13.7109375" style="2" customWidth="1"/>
    <col min="4617" max="4618" width="5.7109375" style="2" customWidth="1"/>
    <col min="4619" max="4864" width="9.140625" style="2"/>
    <col min="4865" max="4865" width="18.7109375" style="2" customWidth="1"/>
    <col min="4866" max="4866" width="6.7109375" style="2" customWidth="1"/>
    <col min="4867" max="4868" width="8.7109375" style="2" customWidth="1"/>
    <col min="4869" max="4869" width="13.7109375" style="2" customWidth="1"/>
    <col min="4870" max="4871" width="5.7109375" style="2" customWidth="1"/>
    <col min="4872" max="4872" width="13.7109375" style="2" customWidth="1"/>
    <col min="4873" max="4874" width="5.7109375" style="2" customWidth="1"/>
    <col min="4875" max="5120" width="9.140625" style="2"/>
    <col min="5121" max="5121" width="18.7109375" style="2" customWidth="1"/>
    <col min="5122" max="5122" width="6.7109375" style="2" customWidth="1"/>
    <col min="5123" max="5124" width="8.7109375" style="2" customWidth="1"/>
    <col min="5125" max="5125" width="13.7109375" style="2" customWidth="1"/>
    <col min="5126" max="5127" width="5.7109375" style="2" customWidth="1"/>
    <col min="5128" max="5128" width="13.7109375" style="2" customWidth="1"/>
    <col min="5129" max="5130" width="5.7109375" style="2" customWidth="1"/>
    <col min="5131" max="5376" width="9.140625" style="2"/>
    <col min="5377" max="5377" width="18.7109375" style="2" customWidth="1"/>
    <col min="5378" max="5378" width="6.7109375" style="2" customWidth="1"/>
    <col min="5379" max="5380" width="8.7109375" style="2" customWidth="1"/>
    <col min="5381" max="5381" width="13.7109375" style="2" customWidth="1"/>
    <col min="5382" max="5383" width="5.7109375" style="2" customWidth="1"/>
    <col min="5384" max="5384" width="13.7109375" style="2" customWidth="1"/>
    <col min="5385" max="5386" width="5.7109375" style="2" customWidth="1"/>
    <col min="5387" max="5632" width="9.140625" style="2"/>
    <col min="5633" max="5633" width="18.7109375" style="2" customWidth="1"/>
    <col min="5634" max="5634" width="6.7109375" style="2" customWidth="1"/>
    <col min="5635" max="5636" width="8.7109375" style="2" customWidth="1"/>
    <col min="5637" max="5637" width="13.7109375" style="2" customWidth="1"/>
    <col min="5638" max="5639" width="5.7109375" style="2" customWidth="1"/>
    <col min="5640" max="5640" width="13.7109375" style="2" customWidth="1"/>
    <col min="5641" max="5642" width="5.7109375" style="2" customWidth="1"/>
    <col min="5643" max="5888" width="9.140625" style="2"/>
    <col min="5889" max="5889" width="18.7109375" style="2" customWidth="1"/>
    <col min="5890" max="5890" width="6.7109375" style="2" customWidth="1"/>
    <col min="5891" max="5892" width="8.7109375" style="2" customWidth="1"/>
    <col min="5893" max="5893" width="13.7109375" style="2" customWidth="1"/>
    <col min="5894" max="5895" width="5.7109375" style="2" customWidth="1"/>
    <col min="5896" max="5896" width="13.7109375" style="2" customWidth="1"/>
    <col min="5897" max="5898" width="5.7109375" style="2" customWidth="1"/>
    <col min="5899" max="6144" width="9.140625" style="2"/>
    <col min="6145" max="6145" width="18.7109375" style="2" customWidth="1"/>
    <col min="6146" max="6146" width="6.7109375" style="2" customWidth="1"/>
    <col min="6147" max="6148" width="8.7109375" style="2" customWidth="1"/>
    <col min="6149" max="6149" width="13.7109375" style="2" customWidth="1"/>
    <col min="6150" max="6151" width="5.7109375" style="2" customWidth="1"/>
    <col min="6152" max="6152" width="13.7109375" style="2" customWidth="1"/>
    <col min="6153" max="6154" width="5.7109375" style="2" customWidth="1"/>
    <col min="6155" max="6400" width="9.140625" style="2"/>
    <col min="6401" max="6401" width="18.7109375" style="2" customWidth="1"/>
    <col min="6402" max="6402" width="6.7109375" style="2" customWidth="1"/>
    <col min="6403" max="6404" width="8.7109375" style="2" customWidth="1"/>
    <col min="6405" max="6405" width="13.7109375" style="2" customWidth="1"/>
    <col min="6406" max="6407" width="5.7109375" style="2" customWidth="1"/>
    <col min="6408" max="6408" width="13.7109375" style="2" customWidth="1"/>
    <col min="6409" max="6410" width="5.7109375" style="2" customWidth="1"/>
    <col min="6411" max="6656" width="9.140625" style="2"/>
    <col min="6657" max="6657" width="18.7109375" style="2" customWidth="1"/>
    <col min="6658" max="6658" width="6.7109375" style="2" customWidth="1"/>
    <col min="6659" max="6660" width="8.7109375" style="2" customWidth="1"/>
    <col min="6661" max="6661" width="13.7109375" style="2" customWidth="1"/>
    <col min="6662" max="6663" width="5.7109375" style="2" customWidth="1"/>
    <col min="6664" max="6664" width="13.7109375" style="2" customWidth="1"/>
    <col min="6665" max="6666" width="5.7109375" style="2" customWidth="1"/>
    <col min="6667" max="6912" width="9.140625" style="2"/>
    <col min="6913" max="6913" width="18.7109375" style="2" customWidth="1"/>
    <col min="6914" max="6914" width="6.7109375" style="2" customWidth="1"/>
    <col min="6915" max="6916" width="8.7109375" style="2" customWidth="1"/>
    <col min="6917" max="6917" width="13.7109375" style="2" customWidth="1"/>
    <col min="6918" max="6919" width="5.7109375" style="2" customWidth="1"/>
    <col min="6920" max="6920" width="13.7109375" style="2" customWidth="1"/>
    <col min="6921" max="6922" width="5.7109375" style="2" customWidth="1"/>
    <col min="6923" max="7168" width="9.140625" style="2"/>
    <col min="7169" max="7169" width="18.7109375" style="2" customWidth="1"/>
    <col min="7170" max="7170" width="6.7109375" style="2" customWidth="1"/>
    <col min="7171" max="7172" width="8.7109375" style="2" customWidth="1"/>
    <col min="7173" max="7173" width="13.7109375" style="2" customWidth="1"/>
    <col min="7174" max="7175" width="5.7109375" style="2" customWidth="1"/>
    <col min="7176" max="7176" width="13.7109375" style="2" customWidth="1"/>
    <col min="7177" max="7178" width="5.7109375" style="2" customWidth="1"/>
    <col min="7179" max="7424" width="9.140625" style="2"/>
    <col min="7425" max="7425" width="18.7109375" style="2" customWidth="1"/>
    <col min="7426" max="7426" width="6.7109375" style="2" customWidth="1"/>
    <col min="7427" max="7428" width="8.7109375" style="2" customWidth="1"/>
    <col min="7429" max="7429" width="13.7109375" style="2" customWidth="1"/>
    <col min="7430" max="7431" width="5.7109375" style="2" customWidth="1"/>
    <col min="7432" max="7432" width="13.7109375" style="2" customWidth="1"/>
    <col min="7433" max="7434" width="5.7109375" style="2" customWidth="1"/>
    <col min="7435" max="7680" width="9.140625" style="2"/>
    <col min="7681" max="7681" width="18.7109375" style="2" customWidth="1"/>
    <col min="7682" max="7682" width="6.7109375" style="2" customWidth="1"/>
    <col min="7683" max="7684" width="8.7109375" style="2" customWidth="1"/>
    <col min="7685" max="7685" width="13.7109375" style="2" customWidth="1"/>
    <col min="7686" max="7687" width="5.7109375" style="2" customWidth="1"/>
    <col min="7688" max="7688" width="13.7109375" style="2" customWidth="1"/>
    <col min="7689" max="7690" width="5.7109375" style="2" customWidth="1"/>
    <col min="7691" max="7936" width="9.140625" style="2"/>
    <col min="7937" max="7937" width="18.7109375" style="2" customWidth="1"/>
    <col min="7938" max="7938" width="6.7109375" style="2" customWidth="1"/>
    <col min="7939" max="7940" width="8.7109375" style="2" customWidth="1"/>
    <col min="7941" max="7941" width="13.7109375" style="2" customWidth="1"/>
    <col min="7942" max="7943" width="5.7109375" style="2" customWidth="1"/>
    <col min="7944" max="7944" width="13.7109375" style="2" customWidth="1"/>
    <col min="7945" max="7946" width="5.7109375" style="2" customWidth="1"/>
    <col min="7947" max="8192" width="9.140625" style="2"/>
    <col min="8193" max="8193" width="18.7109375" style="2" customWidth="1"/>
    <col min="8194" max="8194" width="6.7109375" style="2" customWidth="1"/>
    <col min="8195" max="8196" width="8.7109375" style="2" customWidth="1"/>
    <col min="8197" max="8197" width="13.7109375" style="2" customWidth="1"/>
    <col min="8198" max="8199" width="5.7109375" style="2" customWidth="1"/>
    <col min="8200" max="8200" width="13.7109375" style="2" customWidth="1"/>
    <col min="8201" max="8202" width="5.7109375" style="2" customWidth="1"/>
    <col min="8203" max="8448" width="9.140625" style="2"/>
    <col min="8449" max="8449" width="18.7109375" style="2" customWidth="1"/>
    <col min="8450" max="8450" width="6.7109375" style="2" customWidth="1"/>
    <col min="8451" max="8452" width="8.7109375" style="2" customWidth="1"/>
    <col min="8453" max="8453" width="13.7109375" style="2" customWidth="1"/>
    <col min="8454" max="8455" width="5.7109375" style="2" customWidth="1"/>
    <col min="8456" max="8456" width="13.7109375" style="2" customWidth="1"/>
    <col min="8457" max="8458" width="5.7109375" style="2" customWidth="1"/>
    <col min="8459" max="8704" width="9.140625" style="2"/>
    <col min="8705" max="8705" width="18.7109375" style="2" customWidth="1"/>
    <col min="8706" max="8706" width="6.7109375" style="2" customWidth="1"/>
    <col min="8707" max="8708" width="8.7109375" style="2" customWidth="1"/>
    <col min="8709" max="8709" width="13.7109375" style="2" customWidth="1"/>
    <col min="8710" max="8711" width="5.7109375" style="2" customWidth="1"/>
    <col min="8712" max="8712" width="13.7109375" style="2" customWidth="1"/>
    <col min="8713" max="8714" width="5.7109375" style="2" customWidth="1"/>
    <col min="8715" max="8960" width="9.140625" style="2"/>
    <col min="8961" max="8961" width="18.7109375" style="2" customWidth="1"/>
    <col min="8962" max="8962" width="6.7109375" style="2" customWidth="1"/>
    <col min="8963" max="8964" width="8.7109375" style="2" customWidth="1"/>
    <col min="8965" max="8965" width="13.7109375" style="2" customWidth="1"/>
    <col min="8966" max="8967" width="5.7109375" style="2" customWidth="1"/>
    <col min="8968" max="8968" width="13.7109375" style="2" customWidth="1"/>
    <col min="8969" max="8970" width="5.7109375" style="2" customWidth="1"/>
    <col min="8971" max="9216" width="9.140625" style="2"/>
    <col min="9217" max="9217" width="18.7109375" style="2" customWidth="1"/>
    <col min="9218" max="9218" width="6.7109375" style="2" customWidth="1"/>
    <col min="9219" max="9220" width="8.7109375" style="2" customWidth="1"/>
    <col min="9221" max="9221" width="13.7109375" style="2" customWidth="1"/>
    <col min="9222" max="9223" width="5.7109375" style="2" customWidth="1"/>
    <col min="9224" max="9224" width="13.7109375" style="2" customWidth="1"/>
    <col min="9225" max="9226" width="5.7109375" style="2" customWidth="1"/>
    <col min="9227" max="9472" width="9.140625" style="2"/>
    <col min="9473" max="9473" width="18.7109375" style="2" customWidth="1"/>
    <col min="9474" max="9474" width="6.7109375" style="2" customWidth="1"/>
    <col min="9475" max="9476" width="8.7109375" style="2" customWidth="1"/>
    <col min="9477" max="9477" width="13.7109375" style="2" customWidth="1"/>
    <col min="9478" max="9479" width="5.7109375" style="2" customWidth="1"/>
    <col min="9480" max="9480" width="13.7109375" style="2" customWidth="1"/>
    <col min="9481" max="9482" width="5.7109375" style="2" customWidth="1"/>
    <col min="9483" max="9728" width="9.140625" style="2"/>
    <col min="9729" max="9729" width="18.7109375" style="2" customWidth="1"/>
    <col min="9730" max="9730" width="6.7109375" style="2" customWidth="1"/>
    <col min="9731" max="9732" width="8.7109375" style="2" customWidth="1"/>
    <col min="9733" max="9733" width="13.7109375" style="2" customWidth="1"/>
    <col min="9734" max="9735" width="5.7109375" style="2" customWidth="1"/>
    <col min="9736" max="9736" width="13.7109375" style="2" customWidth="1"/>
    <col min="9737" max="9738" width="5.7109375" style="2" customWidth="1"/>
    <col min="9739" max="9984" width="9.140625" style="2"/>
    <col min="9985" max="9985" width="18.7109375" style="2" customWidth="1"/>
    <col min="9986" max="9986" width="6.7109375" style="2" customWidth="1"/>
    <col min="9987" max="9988" width="8.7109375" style="2" customWidth="1"/>
    <col min="9989" max="9989" width="13.7109375" style="2" customWidth="1"/>
    <col min="9990" max="9991" width="5.7109375" style="2" customWidth="1"/>
    <col min="9992" max="9992" width="13.7109375" style="2" customWidth="1"/>
    <col min="9993" max="9994" width="5.7109375" style="2" customWidth="1"/>
    <col min="9995" max="10240" width="9.140625" style="2"/>
    <col min="10241" max="10241" width="18.7109375" style="2" customWidth="1"/>
    <col min="10242" max="10242" width="6.7109375" style="2" customWidth="1"/>
    <col min="10243" max="10244" width="8.7109375" style="2" customWidth="1"/>
    <col min="10245" max="10245" width="13.7109375" style="2" customWidth="1"/>
    <col min="10246" max="10247" width="5.7109375" style="2" customWidth="1"/>
    <col min="10248" max="10248" width="13.7109375" style="2" customWidth="1"/>
    <col min="10249" max="10250" width="5.7109375" style="2" customWidth="1"/>
    <col min="10251" max="10496" width="9.140625" style="2"/>
    <col min="10497" max="10497" width="18.7109375" style="2" customWidth="1"/>
    <col min="10498" max="10498" width="6.7109375" style="2" customWidth="1"/>
    <col min="10499" max="10500" width="8.7109375" style="2" customWidth="1"/>
    <col min="10501" max="10501" width="13.7109375" style="2" customWidth="1"/>
    <col min="10502" max="10503" width="5.7109375" style="2" customWidth="1"/>
    <col min="10504" max="10504" width="13.7109375" style="2" customWidth="1"/>
    <col min="10505" max="10506" width="5.7109375" style="2" customWidth="1"/>
    <col min="10507" max="10752" width="9.140625" style="2"/>
    <col min="10753" max="10753" width="18.7109375" style="2" customWidth="1"/>
    <col min="10754" max="10754" width="6.7109375" style="2" customWidth="1"/>
    <col min="10755" max="10756" width="8.7109375" style="2" customWidth="1"/>
    <col min="10757" max="10757" width="13.7109375" style="2" customWidth="1"/>
    <col min="10758" max="10759" width="5.7109375" style="2" customWidth="1"/>
    <col min="10760" max="10760" width="13.7109375" style="2" customWidth="1"/>
    <col min="10761" max="10762" width="5.7109375" style="2" customWidth="1"/>
    <col min="10763" max="11008" width="9.140625" style="2"/>
    <col min="11009" max="11009" width="18.7109375" style="2" customWidth="1"/>
    <col min="11010" max="11010" width="6.7109375" style="2" customWidth="1"/>
    <col min="11011" max="11012" width="8.7109375" style="2" customWidth="1"/>
    <col min="11013" max="11013" width="13.7109375" style="2" customWidth="1"/>
    <col min="11014" max="11015" width="5.7109375" style="2" customWidth="1"/>
    <col min="11016" max="11016" width="13.7109375" style="2" customWidth="1"/>
    <col min="11017" max="11018" width="5.7109375" style="2" customWidth="1"/>
    <col min="11019" max="11264" width="9.140625" style="2"/>
    <col min="11265" max="11265" width="18.7109375" style="2" customWidth="1"/>
    <col min="11266" max="11266" width="6.7109375" style="2" customWidth="1"/>
    <col min="11267" max="11268" width="8.7109375" style="2" customWidth="1"/>
    <col min="11269" max="11269" width="13.7109375" style="2" customWidth="1"/>
    <col min="11270" max="11271" width="5.7109375" style="2" customWidth="1"/>
    <col min="11272" max="11272" width="13.7109375" style="2" customWidth="1"/>
    <col min="11273" max="11274" width="5.7109375" style="2" customWidth="1"/>
    <col min="11275" max="11520" width="9.140625" style="2"/>
    <col min="11521" max="11521" width="18.7109375" style="2" customWidth="1"/>
    <col min="11522" max="11522" width="6.7109375" style="2" customWidth="1"/>
    <col min="11523" max="11524" width="8.7109375" style="2" customWidth="1"/>
    <col min="11525" max="11525" width="13.7109375" style="2" customWidth="1"/>
    <col min="11526" max="11527" width="5.7109375" style="2" customWidth="1"/>
    <col min="11528" max="11528" width="13.7109375" style="2" customWidth="1"/>
    <col min="11529" max="11530" width="5.7109375" style="2" customWidth="1"/>
    <col min="11531" max="11776" width="9.140625" style="2"/>
    <col min="11777" max="11777" width="18.7109375" style="2" customWidth="1"/>
    <col min="11778" max="11778" width="6.7109375" style="2" customWidth="1"/>
    <col min="11779" max="11780" width="8.7109375" style="2" customWidth="1"/>
    <col min="11781" max="11781" width="13.7109375" style="2" customWidth="1"/>
    <col min="11782" max="11783" width="5.7109375" style="2" customWidth="1"/>
    <col min="11784" max="11784" width="13.7109375" style="2" customWidth="1"/>
    <col min="11785" max="11786" width="5.7109375" style="2" customWidth="1"/>
    <col min="11787" max="12032" width="9.140625" style="2"/>
    <col min="12033" max="12033" width="18.7109375" style="2" customWidth="1"/>
    <col min="12034" max="12034" width="6.7109375" style="2" customWidth="1"/>
    <col min="12035" max="12036" width="8.7109375" style="2" customWidth="1"/>
    <col min="12037" max="12037" width="13.7109375" style="2" customWidth="1"/>
    <col min="12038" max="12039" width="5.7109375" style="2" customWidth="1"/>
    <col min="12040" max="12040" width="13.7109375" style="2" customWidth="1"/>
    <col min="12041" max="12042" width="5.7109375" style="2" customWidth="1"/>
    <col min="12043" max="12288" width="9.140625" style="2"/>
    <col min="12289" max="12289" width="18.7109375" style="2" customWidth="1"/>
    <col min="12290" max="12290" width="6.7109375" style="2" customWidth="1"/>
    <col min="12291" max="12292" width="8.7109375" style="2" customWidth="1"/>
    <col min="12293" max="12293" width="13.7109375" style="2" customWidth="1"/>
    <col min="12294" max="12295" width="5.7109375" style="2" customWidth="1"/>
    <col min="12296" max="12296" width="13.7109375" style="2" customWidth="1"/>
    <col min="12297" max="12298" width="5.7109375" style="2" customWidth="1"/>
    <col min="12299" max="12544" width="9.140625" style="2"/>
    <col min="12545" max="12545" width="18.7109375" style="2" customWidth="1"/>
    <col min="12546" max="12546" width="6.7109375" style="2" customWidth="1"/>
    <col min="12547" max="12548" width="8.7109375" style="2" customWidth="1"/>
    <col min="12549" max="12549" width="13.7109375" style="2" customWidth="1"/>
    <col min="12550" max="12551" width="5.7109375" style="2" customWidth="1"/>
    <col min="12552" max="12552" width="13.7109375" style="2" customWidth="1"/>
    <col min="12553" max="12554" width="5.7109375" style="2" customWidth="1"/>
    <col min="12555" max="12800" width="9.140625" style="2"/>
    <col min="12801" max="12801" width="18.7109375" style="2" customWidth="1"/>
    <col min="12802" max="12802" width="6.7109375" style="2" customWidth="1"/>
    <col min="12803" max="12804" width="8.7109375" style="2" customWidth="1"/>
    <col min="12805" max="12805" width="13.7109375" style="2" customWidth="1"/>
    <col min="12806" max="12807" width="5.7109375" style="2" customWidth="1"/>
    <col min="12808" max="12808" width="13.7109375" style="2" customWidth="1"/>
    <col min="12809" max="12810" width="5.7109375" style="2" customWidth="1"/>
    <col min="12811" max="13056" width="9.140625" style="2"/>
    <col min="13057" max="13057" width="18.7109375" style="2" customWidth="1"/>
    <col min="13058" max="13058" width="6.7109375" style="2" customWidth="1"/>
    <col min="13059" max="13060" width="8.7109375" style="2" customWidth="1"/>
    <col min="13061" max="13061" width="13.7109375" style="2" customWidth="1"/>
    <col min="13062" max="13063" width="5.7109375" style="2" customWidth="1"/>
    <col min="13064" max="13064" width="13.7109375" style="2" customWidth="1"/>
    <col min="13065" max="13066" width="5.7109375" style="2" customWidth="1"/>
    <col min="13067" max="13312" width="9.140625" style="2"/>
    <col min="13313" max="13313" width="18.7109375" style="2" customWidth="1"/>
    <col min="13314" max="13314" width="6.7109375" style="2" customWidth="1"/>
    <col min="13315" max="13316" width="8.7109375" style="2" customWidth="1"/>
    <col min="13317" max="13317" width="13.7109375" style="2" customWidth="1"/>
    <col min="13318" max="13319" width="5.7109375" style="2" customWidth="1"/>
    <col min="13320" max="13320" width="13.7109375" style="2" customWidth="1"/>
    <col min="13321" max="13322" width="5.7109375" style="2" customWidth="1"/>
    <col min="13323" max="13568" width="9.140625" style="2"/>
    <col min="13569" max="13569" width="18.7109375" style="2" customWidth="1"/>
    <col min="13570" max="13570" width="6.7109375" style="2" customWidth="1"/>
    <col min="13571" max="13572" width="8.7109375" style="2" customWidth="1"/>
    <col min="13573" max="13573" width="13.7109375" style="2" customWidth="1"/>
    <col min="13574" max="13575" width="5.7109375" style="2" customWidth="1"/>
    <col min="13576" max="13576" width="13.7109375" style="2" customWidth="1"/>
    <col min="13577" max="13578" width="5.7109375" style="2" customWidth="1"/>
    <col min="13579" max="13824" width="9.140625" style="2"/>
    <col min="13825" max="13825" width="18.7109375" style="2" customWidth="1"/>
    <col min="13826" max="13826" width="6.7109375" style="2" customWidth="1"/>
    <col min="13827" max="13828" width="8.7109375" style="2" customWidth="1"/>
    <col min="13829" max="13829" width="13.7109375" style="2" customWidth="1"/>
    <col min="13830" max="13831" width="5.7109375" style="2" customWidth="1"/>
    <col min="13832" max="13832" width="13.7109375" style="2" customWidth="1"/>
    <col min="13833" max="13834" width="5.7109375" style="2" customWidth="1"/>
    <col min="13835" max="14080" width="9.140625" style="2"/>
    <col min="14081" max="14081" width="18.7109375" style="2" customWidth="1"/>
    <col min="14082" max="14082" width="6.7109375" style="2" customWidth="1"/>
    <col min="14083" max="14084" width="8.7109375" style="2" customWidth="1"/>
    <col min="14085" max="14085" width="13.7109375" style="2" customWidth="1"/>
    <col min="14086" max="14087" width="5.7109375" style="2" customWidth="1"/>
    <col min="14088" max="14088" width="13.7109375" style="2" customWidth="1"/>
    <col min="14089" max="14090" width="5.7109375" style="2" customWidth="1"/>
    <col min="14091" max="14336" width="9.140625" style="2"/>
    <col min="14337" max="14337" width="18.7109375" style="2" customWidth="1"/>
    <col min="14338" max="14338" width="6.7109375" style="2" customWidth="1"/>
    <col min="14339" max="14340" width="8.7109375" style="2" customWidth="1"/>
    <col min="14341" max="14341" width="13.7109375" style="2" customWidth="1"/>
    <col min="14342" max="14343" width="5.7109375" style="2" customWidth="1"/>
    <col min="14344" max="14344" width="13.7109375" style="2" customWidth="1"/>
    <col min="14345" max="14346" width="5.7109375" style="2" customWidth="1"/>
    <col min="14347" max="14592" width="9.140625" style="2"/>
    <col min="14593" max="14593" width="18.7109375" style="2" customWidth="1"/>
    <col min="14594" max="14594" width="6.7109375" style="2" customWidth="1"/>
    <col min="14595" max="14596" width="8.7109375" style="2" customWidth="1"/>
    <col min="14597" max="14597" width="13.7109375" style="2" customWidth="1"/>
    <col min="14598" max="14599" width="5.7109375" style="2" customWidth="1"/>
    <col min="14600" max="14600" width="13.7109375" style="2" customWidth="1"/>
    <col min="14601" max="14602" width="5.7109375" style="2" customWidth="1"/>
    <col min="14603" max="14848" width="9.140625" style="2"/>
    <col min="14849" max="14849" width="18.7109375" style="2" customWidth="1"/>
    <col min="14850" max="14850" width="6.7109375" style="2" customWidth="1"/>
    <col min="14851" max="14852" width="8.7109375" style="2" customWidth="1"/>
    <col min="14853" max="14853" width="13.7109375" style="2" customWidth="1"/>
    <col min="14854" max="14855" width="5.7109375" style="2" customWidth="1"/>
    <col min="14856" max="14856" width="13.7109375" style="2" customWidth="1"/>
    <col min="14857" max="14858" width="5.7109375" style="2" customWidth="1"/>
    <col min="14859" max="15104" width="9.140625" style="2"/>
    <col min="15105" max="15105" width="18.7109375" style="2" customWidth="1"/>
    <col min="15106" max="15106" width="6.7109375" style="2" customWidth="1"/>
    <col min="15107" max="15108" width="8.7109375" style="2" customWidth="1"/>
    <col min="15109" max="15109" width="13.7109375" style="2" customWidth="1"/>
    <col min="15110" max="15111" width="5.7109375" style="2" customWidth="1"/>
    <col min="15112" max="15112" width="13.7109375" style="2" customWidth="1"/>
    <col min="15113" max="15114" width="5.7109375" style="2" customWidth="1"/>
    <col min="15115" max="15360" width="9.140625" style="2"/>
    <col min="15361" max="15361" width="18.7109375" style="2" customWidth="1"/>
    <col min="15362" max="15362" width="6.7109375" style="2" customWidth="1"/>
    <col min="15363" max="15364" width="8.7109375" style="2" customWidth="1"/>
    <col min="15365" max="15365" width="13.7109375" style="2" customWidth="1"/>
    <col min="15366" max="15367" width="5.7109375" style="2" customWidth="1"/>
    <col min="15368" max="15368" width="13.7109375" style="2" customWidth="1"/>
    <col min="15369" max="15370" width="5.7109375" style="2" customWidth="1"/>
    <col min="15371" max="15616" width="9.140625" style="2"/>
    <col min="15617" max="15617" width="18.7109375" style="2" customWidth="1"/>
    <col min="15618" max="15618" width="6.7109375" style="2" customWidth="1"/>
    <col min="15619" max="15620" width="8.7109375" style="2" customWidth="1"/>
    <col min="15621" max="15621" width="13.7109375" style="2" customWidth="1"/>
    <col min="15622" max="15623" width="5.7109375" style="2" customWidth="1"/>
    <col min="15624" max="15624" width="13.7109375" style="2" customWidth="1"/>
    <col min="15625" max="15626" width="5.7109375" style="2" customWidth="1"/>
    <col min="15627" max="15872" width="9.140625" style="2"/>
    <col min="15873" max="15873" width="18.7109375" style="2" customWidth="1"/>
    <col min="15874" max="15874" width="6.7109375" style="2" customWidth="1"/>
    <col min="15875" max="15876" width="8.7109375" style="2" customWidth="1"/>
    <col min="15877" max="15877" width="13.7109375" style="2" customWidth="1"/>
    <col min="15878" max="15879" width="5.7109375" style="2" customWidth="1"/>
    <col min="15880" max="15880" width="13.7109375" style="2" customWidth="1"/>
    <col min="15881" max="15882" width="5.7109375" style="2" customWidth="1"/>
    <col min="15883" max="16128" width="9.140625" style="2"/>
    <col min="16129" max="16129" width="18.7109375" style="2" customWidth="1"/>
    <col min="16130" max="16130" width="6.7109375" style="2" customWidth="1"/>
    <col min="16131" max="16132" width="8.7109375" style="2" customWidth="1"/>
    <col min="16133" max="16133" width="13.7109375" style="2" customWidth="1"/>
    <col min="16134" max="16135" width="5.7109375" style="2" customWidth="1"/>
    <col min="16136" max="16136" width="13.7109375" style="2" customWidth="1"/>
    <col min="16137" max="16138" width="5.7109375" style="2" customWidth="1"/>
    <col min="16139" max="16384" width="9.140625" style="2"/>
  </cols>
  <sheetData>
    <row r="1" spans="1:11" ht="14.1" customHeight="1" x14ac:dyDescent="0.2">
      <c r="A1" s="41"/>
      <c r="B1" s="42"/>
      <c r="C1" s="42"/>
      <c r="D1" s="42"/>
      <c r="E1" s="43" t="s">
        <v>0</v>
      </c>
      <c r="F1" s="44"/>
      <c r="G1" s="44"/>
      <c r="H1" s="44"/>
      <c r="I1" s="44"/>
      <c r="J1" s="45"/>
      <c r="K1" s="1"/>
    </row>
    <row r="2" spans="1:11" ht="14.1" customHeight="1" x14ac:dyDescent="0.2">
      <c r="A2" s="42"/>
      <c r="B2" s="42"/>
      <c r="C2" s="42"/>
      <c r="D2" s="42"/>
      <c r="E2" s="46"/>
      <c r="F2" s="47"/>
      <c r="G2" s="47"/>
      <c r="H2" s="47"/>
      <c r="I2" s="47"/>
      <c r="J2" s="48"/>
      <c r="K2" s="1"/>
    </row>
    <row r="3" spans="1:11" ht="14.1" customHeight="1" x14ac:dyDescent="0.2">
      <c r="A3" s="42"/>
      <c r="B3" s="42"/>
      <c r="C3" s="42"/>
      <c r="D3" s="42"/>
      <c r="E3" s="46"/>
      <c r="F3" s="47"/>
      <c r="G3" s="47"/>
      <c r="H3" s="47"/>
      <c r="I3" s="47"/>
      <c r="J3" s="48"/>
      <c r="K3" s="1"/>
    </row>
    <row r="4" spans="1:11" ht="14.1" customHeight="1" x14ac:dyDescent="0.2">
      <c r="A4" s="42"/>
      <c r="B4" s="42"/>
      <c r="C4" s="42"/>
      <c r="D4" s="42"/>
      <c r="E4" s="46"/>
      <c r="F4" s="47"/>
      <c r="G4" s="47"/>
      <c r="H4" s="47"/>
      <c r="I4" s="47"/>
      <c r="J4" s="48"/>
      <c r="K4" s="1"/>
    </row>
    <row r="5" spans="1:11" ht="14.1" customHeight="1" x14ac:dyDescent="0.2">
      <c r="A5" s="42"/>
      <c r="B5" s="42"/>
      <c r="C5" s="42"/>
      <c r="D5" s="42"/>
      <c r="E5" s="49"/>
      <c r="F5" s="50"/>
      <c r="G5" s="50"/>
      <c r="H5" s="50"/>
      <c r="I5" s="50"/>
      <c r="J5" s="51"/>
      <c r="K5" s="1"/>
    </row>
    <row r="6" spans="1:11" ht="14.1" customHeight="1" x14ac:dyDescent="0.2">
      <c r="A6" s="52" t="s">
        <v>1</v>
      </c>
      <c r="B6" s="52"/>
      <c r="C6" s="52"/>
      <c r="D6" s="52"/>
      <c r="E6" s="52" t="s">
        <v>2</v>
      </c>
      <c r="F6" s="52"/>
      <c r="G6" s="52"/>
      <c r="H6" s="52" t="s">
        <v>3</v>
      </c>
      <c r="I6" s="52"/>
      <c r="J6" s="52"/>
    </row>
    <row r="7" spans="1:11" x14ac:dyDescent="0.2">
      <c r="A7" s="3" t="s">
        <v>4</v>
      </c>
      <c r="B7" s="3" t="s">
        <v>5</v>
      </c>
      <c r="C7" s="3" t="s">
        <v>6</v>
      </c>
      <c r="D7" s="4" t="s">
        <v>7</v>
      </c>
      <c r="E7" s="3" t="s">
        <v>8</v>
      </c>
      <c r="F7" s="4" t="s">
        <v>9</v>
      </c>
      <c r="G7" s="3" t="s">
        <v>10</v>
      </c>
      <c r="H7" s="3" t="s">
        <v>8</v>
      </c>
      <c r="I7" s="4" t="s">
        <v>9</v>
      </c>
      <c r="J7" s="3" t="s">
        <v>10</v>
      </c>
    </row>
    <row r="8" spans="1:11" s="11" customFormat="1" ht="14.1" customHeight="1" x14ac:dyDescent="0.2">
      <c r="A8" s="5" t="s">
        <v>11</v>
      </c>
      <c r="B8" s="6" t="s">
        <v>12</v>
      </c>
      <c r="C8" s="6" t="s">
        <v>13</v>
      </c>
      <c r="D8" s="7">
        <v>1.2</v>
      </c>
      <c r="E8" s="6" t="s">
        <v>14</v>
      </c>
      <c r="F8" s="7">
        <f t="shared" ref="F8:F52" si="0">G8*D8/100+0.25</f>
        <v>10.029999999999999</v>
      </c>
      <c r="G8" s="6" t="s">
        <v>15</v>
      </c>
      <c r="H8" s="8">
        <v>72989605799</v>
      </c>
      <c r="I8" s="9">
        <f t="shared" ref="I8:I22" si="1">J8*D8/100+0.25</f>
        <v>5.1339999999999995</v>
      </c>
      <c r="J8" s="10" t="s">
        <v>16</v>
      </c>
    </row>
    <row r="9" spans="1:11" s="11" customFormat="1" ht="14.1" customHeight="1" x14ac:dyDescent="0.2">
      <c r="A9" s="12" t="s">
        <v>17</v>
      </c>
      <c r="B9" s="13" t="s">
        <v>12</v>
      </c>
      <c r="C9" s="13" t="s">
        <v>18</v>
      </c>
      <c r="D9" s="14">
        <v>1.55</v>
      </c>
      <c r="E9" s="13" t="s">
        <v>19</v>
      </c>
      <c r="F9" s="14">
        <f t="shared" si="0"/>
        <v>10.015000000000001</v>
      </c>
      <c r="G9" s="13" t="s">
        <v>20</v>
      </c>
      <c r="H9" s="15" t="s">
        <v>21</v>
      </c>
      <c r="I9" s="16">
        <f t="shared" si="1"/>
        <v>5.1325000000000003</v>
      </c>
      <c r="J9" s="17" t="s">
        <v>22</v>
      </c>
    </row>
    <row r="10" spans="1:11" s="11" customFormat="1" ht="14.1" customHeight="1" x14ac:dyDescent="0.2">
      <c r="A10" s="12" t="s">
        <v>23</v>
      </c>
      <c r="B10" s="13" t="s">
        <v>12</v>
      </c>
      <c r="C10" s="13" t="s">
        <v>24</v>
      </c>
      <c r="D10" s="14">
        <v>1.8</v>
      </c>
      <c r="E10" s="13" t="s">
        <v>25</v>
      </c>
      <c r="F10" s="14">
        <f t="shared" si="0"/>
        <v>10.06</v>
      </c>
      <c r="G10" s="13" t="s">
        <v>26</v>
      </c>
      <c r="H10" s="15" t="s">
        <v>27</v>
      </c>
      <c r="I10" s="16">
        <f t="shared" si="1"/>
        <v>5.1459999999999999</v>
      </c>
      <c r="J10" s="17" t="s">
        <v>28</v>
      </c>
    </row>
    <row r="11" spans="1:11" s="11" customFormat="1" ht="14.1" customHeight="1" x14ac:dyDescent="0.2">
      <c r="A11" s="12" t="s">
        <v>29</v>
      </c>
      <c r="B11" s="13" t="s">
        <v>12</v>
      </c>
      <c r="C11" s="13" t="s">
        <v>30</v>
      </c>
      <c r="D11" s="14">
        <v>2</v>
      </c>
      <c r="E11" s="13" t="s">
        <v>31</v>
      </c>
      <c r="F11" s="14">
        <f t="shared" si="0"/>
        <v>10.050000000000001</v>
      </c>
      <c r="G11" s="13" t="s">
        <v>32</v>
      </c>
      <c r="H11" s="15" t="s">
        <v>33</v>
      </c>
      <c r="I11" s="16">
        <f t="shared" si="1"/>
        <v>5.15</v>
      </c>
      <c r="J11" s="17" t="s">
        <v>34</v>
      </c>
    </row>
    <row r="12" spans="1:11" s="11" customFormat="1" ht="14.1" customHeight="1" x14ac:dyDescent="0.2">
      <c r="A12" s="12" t="s">
        <v>35</v>
      </c>
      <c r="B12" s="13" t="s">
        <v>12</v>
      </c>
      <c r="C12" s="13" t="s">
        <v>36</v>
      </c>
      <c r="D12" s="14">
        <v>2.2999999999999998</v>
      </c>
      <c r="E12" s="13" t="s">
        <v>37</v>
      </c>
      <c r="F12" s="14">
        <f t="shared" si="0"/>
        <v>10.048</v>
      </c>
      <c r="G12" s="13" t="s">
        <v>38</v>
      </c>
      <c r="H12" s="15" t="s">
        <v>39</v>
      </c>
      <c r="I12" s="16">
        <f t="shared" si="1"/>
        <v>5.149</v>
      </c>
      <c r="J12" s="17" t="s">
        <v>40</v>
      </c>
    </row>
    <row r="13" spans="1:11" s="11" customFormat="1" ht="14.1" customHeight="1" x14ac:dyDescent="0.2">
      <c r="A13" s="12" t="s">
        <v>41</v>
      </c>
      <c r="B13" s="13" t="s">
        <v>12</v>
      </c>
      <c r="C13" s="13" t="s">
        <v>42</v>
      </c>
      <c r="D13" s="14">
        <v>2.6</v>
      </c>
      <c r="E13" s="13" t="s">
        <v>43</v>
      </c>
      <c r="F13" s="14">
        <f t="shared" si="0"/>
        <v>10.026</v>
      </c>
      <c r="G13" s="13" t="s">
        <v>44</v>
      </c>
      <c r="H13" s="15" t="s">
        <v>45</v>
      </c>
      <c r="I13" s="16">
        <f t="shared" si="1"/>
        <v>5.1379999999999999</v>
      </c>
      <c r="J13" s="17" t="s">
        <v>46</v>
      </c>
    </row>
    <row r="14" spans="1:11" s="11" customFormat="1" ht="14.1" customHeight="1" x14ac:dyDescent="0.2">
      <c r="A14" s="12" t="s">
        <v>47</v>
      </c>
      <c r="B14" s="13" t="s">
        <v>12</v>
      </c>
      <c r="C14" s="13" t="s">
        <v>48</v>
      </c>
      <c r="D14" s="14">
        <v>2.75</v>
      </c>
      <c r="E14" s="13" t="s">
        <v>49</v>
      </c>
      <c r="F14" s="14">
        <f t="shared" si="0"/>
        <v>10.012499999999999</v>
      </c>
      <c r="G14" s="13" t="s">
        <v>50</v>
      </c>
      <c r="H14" s="15" t="s">
        <v>51</v>
      </c>
      <c r="I14" s="16">
        <f t="shared" si="1"/>
        <v>5.1174999999999997</v>
      </c>
      <c r="J14" s="17" t="s">
        <v>52</v>
      </c>
    </row>
    <row r="15" spans="1:11" s="11" customFormat="1" ht="14.1" customHeight="1" x14ac:dyDescent="0.2">
      <c r="A15" s="18" t="s">
        <v>53</v>
      </c>
      <c r="B15" s="19" t="s">
        <v>12</v>
      </c>
      <c r="C15" s="19" t="s">
        <v>54</v>
      </c>
      <c r="D15" s="20">
        <v>3.4</v>
      </c>
      <c r="E15" s="19" t="s">
        <v>55</v>
      </c>
      <c r="F15" s="20">
        <f t="shared" si="0"/>
        <v>10.177999999999999</v>
      </c>
      <c r="G15" s="19" t="s">
        <v>56</v>
      </c>
      <c r="H15" s="15" t="s">
        <v>57</v>
      </c>
      <c r="I15" s="16">
        <f t="shared" si="1"/>
        <v>5.2139999999999995</v>
      </c>
      <c r="J15" s="17" t="s">
        <v>58</v>
      </c>
    </row>
    <row r="16" spans="1:11" s="11" customFormat="1" ht="14.1" customHeight="1" x14ac:dyDescent="0.2">
      <c r="A16" s="18" t="s">
        <v>59</v>
      </c>
      <c r="B16" s="19" t="s">
        <v>12</v>
      </c>
      <c r="C16" s="19" t="s">
        <v>60</v>
      </c>
      <c r="D16" s="20">
        <v>3.9</v>
      </c>
      <c r="E16" s="19" t="s">
        <v>61</v>
      </c>
      <c r="F16" s="20">
        <f t="shared" si="0"/>
        <v>10.156000000000001</v>
      </c>
      <c r="G16" s="19" t="s">
        <v>62</v>
      </c>
      <c r="H16" s="15" t="s">
        <v>63</v>
      </c>
      <c r="I16" s="16">
        <f t="shared" si="1"/>
        <v>5.2030000000000003</v>
      </c>
      <c r="J16" s="17" t="s">
        <v>64</v>
      </c>
    </row>
    <row r="17" spans="1:10" s="11" customFormat="1" ht="14.1" customHeight="1" x14ac:dyDescent="0.2">
      <c r="A17" s="18" t="s">
        <v>65</v>
      </c>
      <c r="B17" s="19" t="s">
        <v>12</v>
      </c>
      <c r="C17" s="19" t="s">
        <v>66</v>
      </c>
      <c r="D17" s="20">
        <v>4.3499999999999996</v>
      </c>
      <c r="E17" s="19" t="s">
        <v>67</v>
      </c>
      <c r="F17" s="20">
        <f t="shared" si="0"/>
        <v>10.167999999999999</v>
      </c>
      <c r="G17" s="19" t="s">
        <v>68</v>
      </c>
      <c r="H17" s="15" t="s">
        <v>69</v>
      </c>
      <c r="I17" s="16">
        <f t="shared" si="1"/>
        <v>5.2089999999999996</v>
      </c>
      <c r="J17" s="17" t="s">
        <v>70</v>
      </c>
    </row>
    <row r="18" spans="1:10" s="11" customFormat="1" ht="14.1" customHeight="1" x14ac:dyDescent="0.2">
      <c r="A18" s="18" t="s">
        <v>71</v>
      </c>
      <c r="B18" s="19" t="s">
        <v>12</v>
      </c>
      <c r="C18" s="19" t="s">
        <v>72</v>
      </c>
      <c r="D18" s="20">
        <v>4.8499999999999996</v>
      </c>
      <c r="E18" s="19" t="s">
        <v>73</v>
      </c>
      <c r="F18" s="20">
        <f t="shared" si="0"/>
        <v>10.192499999999999</v>
      </c>
      <c r="G18" s="19" t="s">
        <v>74</v>
      </c>
      <c r="H18" s="15" t="s">
        <v>75</v>
      </c>
      <c r="I18" s="16">
        <f t="shared" si="1"/>
        <v>5.1970000000000001</v>
      </c>
      <c r="J18" s="17" t="s">
        <v>76</v>
      </c>
    </row>
    <row r="19" spans="1:10" s="11" customFormat="1" ht="14.1" customHeight="1" x14ac:dyDescent="0.2">
      <c r="A19" s="18" t="s">
        <v>77</v>
      </c>
      <c r="B19" s="19" t="s">
        <v>12</v>
      </c>
      <c r="C19" s="19" t="s">
        <v>78</v>
      </c>
      <c r="D19" s="20">
        <v>5.35</v>
      </c>
      <c r="E19" s="19" t="s">
        <v>79</v>
      </c>
      <c r="F19" s="20">
        <f t="shared" si="0"/>
        <v>10.147499999999999</v>
      </c>
      <c r="G19" s="19" t="s">
        <v>80</v>
      </c>
      <c r="H19" s="15" t="s">
        <v>81</v>
      </c>
      <c r="I19" s="16">
        <f t="shared" si="1"/>
        <v>5.1719999999999997</v>
      </c>
      <c r="J19" s="17" t="s">
        <v>82</v>
      </c>
    </row>
    <row r="20" spans="1:10" s="11" customFormat="1" ht="14.1" customHeight="1" x14ac:dyDescent="0.2">
      <c r="A20" s="18" t="s">
        <v>83</v>
      </c>
      <c r="B20" s="19" t="s">
        <v>12</v>
      </c>
      <c r="C20" s="19" t="s">
        <v>84</v>
      </c>
      <c r="D20" s="20">
        <v>5.9</v>
      </c>
      <c r="E20" s="19" t="s">
        <v>85</v>
      </c>
      <c r="F20" s="20">
        <f t="shared" si="0"/>
        <v>10.162000000000001</v>
      </c>
      <c r="G20" s="19" t="s">
        <v>86</v>
      </c>
      <c r="H20" s="15" t="s">
        <v>87</v>
      </c>
      <c r="I20" s="16">
        <f t="shared" si="1"/>
        <v>5.2060000000000004</v>
      </c>
      <c r="J20" s="17" t="s">
        <v>88</v>
      </c>
    </row>
    <row r="21" spans="1:10" s="11" customFormat="1" ht="14.1" customHeight="1" x14ac:dyDescent="0.2">
      <c r="A21" s="18" t="s">
        <v>89</v>
      </c>
      <c r="B21" s="19" t="s">
        <v>12</v>
      </c>
      <c r="C21" s="19" t="s">
        <v>90</v>
      </c>
      <c r="D21" s="20">
        <v>6.4</v>
      </c>
      <c r="E21" s="19" t="s">
        <v>91</v>
      </c>
      <c r="F21" s="20">
        <f t="shared" si="0"/>
        <v>10.17</v>
      </c>
      <c r="G21" s="19" t="s">
        <v>92</v>
      </c>
      <c r="H21" s="15" t="s">
        <v>93</v>
      </c>
      <c r="I21" s="16">
        <f t="shared" si="1"/>
        <v>5.1779999999999999</v>
      </c>
      <c r="J21" s="17" t="s">
        <v>94</v>
      </c>
    </row>
    <row r="22" spans="1:10" s="11" customFormat="1" ht="14.1" customHeight="1" x14ac:dyDescent="0.2">
      <c r="A22" s="21" t="s">
        <v>95</v>
      </c>
      <c r="B22" s="22" t="s">
        <v>12</v>
      </c>
      <c r="C22" s="22" t="s">
        <v>96</v>
      </c>
      <c r="D22" s="20">
        <v>6.9</v>
      </c>
      <c r="E22" s="22" t="s">
        <v>97</v>
      </c>
      <c r="F22" s="20">
        <f t="shared" si="0"/>
        <v>10.186</v>
      </c>
      <c r="G22" s="22" t="s">
        <v>98</v>
      </c>
      <c r="H22" s="23" t="s">
        <v>99</v>
      </c>
      <c r="I22" s="16">
        <f t="shared" si="1"/>
        <v>5.218</v>
      </c>
      <c r="J22" s="17" t="s">
        <v>100</v>
      </c>
    </row>
    <row r="23" spans="1:10" s="11" customFormat="1" ht="14.1" customHeight="1" x14ac:dyDescent="0.2">
      <c r="A23" s="24" t="s">
        <v>101</v>
      </c>
      <c r="B23" s="25" t="s">
        <v>12</v>
      </c>
      <c r="C23" s="25" t="s">
        <v>102</v>
      </c>
      <c r="D23" s="14">
        <v>7.35</v>
      </c>
      <c r="E23" s="25" t="s">
        <v>103</v>
      </c>
      <c r="F23" s="14">
        <f t="shared" si="0"/>
        <v>10.099</v>
      </c>
      <c r="G23" s="25" t="s">
        <v>104</v>
      </c>
      <c r="H23" s="23"/>
      <c r="I23" s="16">
        <f>J23*D23/100</f>
        <v>0</v>
      </c>
      <c r="J23" s="17"/>
    </row>
    <row r="24" spans="1:10" ht="14.1" customHeight="1" x14ac:dyDescent="0.2">
      <c r="A24" s="24" t="s">
        <v>105</v>
      </c>
      <c r="B24" s="25" t="s">
        <v>12</v>
      </c>
      <c r="C24" s="25" t="s">
        <v>106</v>
      </c>
      <c r="D24" s="14">
        <v>7.95</v>
      </c>
      <c r="E24" s="25" t="s">
        <v>107</v>
      </c>
      <c r="F24" s="14">
        <f t="shared" si="0"/>
        <v>10.028500000000001</v>
      </c>
      <c r="G24" s="25" t="s">
        <v>108</v>
      </c>
      <c r="H24" s="23"/>
      <c r="I24" s="16">
        <f>J24*D24/100</f>
        <v>0</v>
      </c>
      <c r="J24" s="17"/>
    </row>
    <row r="25" spans="1:10" ht="14.1" customHeight="1" x14ac:dyDescent="0.2">
      <c r="A25" s="24" t="s">
        <v>109</v>
      </c>
      <c r="B25" s="25" t="s">
        <v>12</v>
      </c>
      <c r="C25" s="25" t="s">
        <v>110</v>
      </c>
      <c r="D25" s="14">
        <v>8.9499999999999993</v>
      </c>
      <c r="E25" s="25" t="s">
        <v>111</v>
      </c>
      <c r="F25" s="14">
        <f t="shared" si="0"/>
        <v>10.094999999999999</v>
      </c>
      <c r="G25" s="25" t="s">
        <v>112</v>
      </c>
      <c r="H25" s="23"/>
      <c r="I25" s="16">
        <f>J25*D25/100</f>
        <v>0</v>
      </c>
      <c r="J25" s="17"/>
    </row>
    <row r="26" spans="1:10" ht="14.1" customHeight="1" x14ac:dyDescent="0.2">
      <c r="A26" s="24" t="s">
        <v>113</v>
      </c>
      <c r="B26" s="25" t="s">
        <v>114</v>
      </c>
      <c r="C26" s="25" t="s">
        <v>13</v>
      </c>
      <c r="D26" s="14">
        <v>2.09</v>
      </c>
      <c r="E26" s="25" t="s">
        <v>115</v>
      </c>
      <c r="F26" s="14">
        <f t="shared" si="0"/>
        <v>10.114799999999999</v>
      </c>
      <c r="G26" s="25" t="s">
        <v>116</v>
      </c>
      <c r="H26" s="23" t="s">
        <v>117</v>
      </c>
      <c r="I26" s="16">
        <f t="shared" ref="I26:I41" si="2">J26*D26/100+0.25</f>
        <v>5.0569999999999995</v>
      </c>
      <c r="J26" s="17" t="s">
        <v>118</v>
      </c>
    </row>
    <row r="27" spans="1:10" ht="14.1" customHeight="1" x14ac:dyDescent="0.2">
      <c r="A27" s="24" t="s">
        <v>119</v>
      </c>
      <c r="B27" s="25" t="s">
        <v>114</v>
      </c>
      <c r="C27" s="25" t="s">
        <v>18</v>
      </c>
      <c r="D27" s="14">
        <v>2.6</v>
      </c>
      <c r="E27" s="25" t="s">
        <v>120</v>
      </c>
      <c r="F27" s="14">
        <f t="shared" si="0"/>
        <v>10</v>
      </c>
      <c r="G27" s="25" t="s">
        <v>121</v>
      </c>
      <c r="H27" s="23" t="s">
        <v>122</v>
      </c>
      <c r="I27" s="16">
        <f t="shared" si="2"/>
        <v>5.1379999999999999</v>
      </c>
      <c r="J27" s="17" t="s">
        <v>46</v>
      </c>
    </row>
    <row r="28" spans="1:10" ht="14.1" customHeight="1" x14ac:dyDescent="0.2">
      <c r="A28" s="24" t="s">
        <v>123</v>
      </c>
      <c r="B28" s="25" t="s">
        <v>114</v>
      </c>
      <c r="C28" s="25" t="s">
        <v>24</v>
      </c>
      <c r="D28" s="14">
        <v>3.1</v>
      </c>
      <c r="E28" s="25" t="s">
        <v>124</v>
      </c>
      <c r="F28" s="14">
        <f t="shared" si="0"/>
        <v>10.015000000000001</v>
      </c>
      <c r="G28" s="25" t="s">
        <v>22</v>
      </c>
      <c r="H28" s="23" t="s">
        <v>125</v>
      </c>
      <c r="I28" s="16">
        <f t="shared" si="2"/>
        <v>5.1479999999999997</v>
      </c>
      <c r="J28" s="17" t="s">
        <v>126</v>
      </c>
    </row>
    <row r="29" spans="1:10" ht="14.1" customHeight="1" x14ac:dyDescent="0.2">
      <c r="A29" s="24" t="s">
        <v>127</v>
      </c>
      <c r="B29" s="25" t="s">
        <v>114</v>
      </c>
      <c r="C29" s="25" t="s">
        <v>30</v>
      </c>
      <c r="D29" s="14">
        <v>3.5</v>
      </c>
      <c r="E29" s="25" t="s">
        <v>128</v>
      </c>
      <c r="F29" s="14">
        <f t="shared" si="0"/>
        <v>10.015000000000001</v>
      </c>
      <c r="G29" s="25" t="s">
        <v>129</v>
      </c>
      <c r="H29" s="23" t="s">
        <v>130</v>
      </c>
      <c r="I29" s="16">
        <f t="shared" si="2"/>
        <v>5.15</v>
      </c>
      <c r="J29" s="17" t="s">
        <v>131</v>
      </c>
    </row>
    <row r="30" spans="1:10" ht="14.1" customHeight="1" x14ac:dyDescent="0.2">
      <c r="A30" s="24" t="s">
        <v>132</v>
      </c>
      <c r="B30" s="25" t="s">
        <v>114</v>
      </c>
      <c r="C30" s="25" t="s">
        <v>36</v>
      </c>
      <c r="D30" s="14">
        <v>3.95</v>
      </c>
      <c r="E30" s="25" t="s">
        <v>133</v>
      </c>
      <c r="F30" s="14">
        <f t="shared" si="0"/>
        <v>10.045999999999999</v>
      </c>
      <c r="G30" s="25" t="s">
        <v>134</v>
      </c>
      <c r="H30" s="23" t="s">
        <v>135</v>
      </c>
      <c r="I30" s="16">
        <f t="shared" si="2"/>
        <v>5.1479999999999997</v>
      </c>
      <c r="J30" s="17" t="s">
        <v>136</v>
      </c>
    </row>
    <row r="31" spans="1:10" ht="14.1" customHeight="1" x14ac:dyDescent="0.2">
      <c r="A31" s="24" t="s">
        <v>137</v>
      </c>
      <c r="B31" s="25" t="s">
        <v>114</v>
      </c>
      <c r="C31" s="25" t="s">
        <v>42</v>
      </c>
      <c r="D31" s="14">
        <v>4.4000000000000004</v>
      </c>
      <c r="E31" s="25" t="s">
        <v>138</v>
      </c>
      <c r="F31" s="14">
        <f t="shared" si="0"/>
        <v>10.018000000000001</v>
      </c>
      <c r="G31" s="25" t="s">
        <v>139</v>
      </c>
      <c r="H31" s="23" t="s">
        <v>140</v>
      </c>
      <c r="I31" s="16">
        <f t="shared" si="2"/>
        <v>5.1340000000000003</v>
      </c>
      <c r="J31" s="17" t="s">
        <v>141</v>
      </c>
    </row>
    <row r="32" spans="1:10" ht="14.1" customHeight="1" x14ac:dyDescent="0.2">
      <c r="A32" s="24" t="s">
        <v>142</v>
      </c>
      <c r="B32" s="25" t="s">
        <v>114</v>
      </c>
      <c r="C32" s="25" t="s">
        <v>48</v>
      </c>
      <c r="D32" s="14">
        <v>4.75</v>
      </c>
      <c r="E32" s="25" t="s">
        <v>143</v>
      </c>
      <c r="F32" s="14">
        <f t="shared" si="0"/>
        <v>10.035</v>
      </c>
      <c r="G32" s="25" t="s">
        <v>144</v>
      </c>
      <c r="H32" s="23" t="s">
        <v>145</v>
      </c>
      <c r="I32" s="16">
        <f t="shared" si="2"/>
        <v>5.1425000000000001</v>
      </c>
      <c r="J32" s="17" t="s">
        <v>146</v>
      </c>
    </row>
    <row r="33" spans="1:10" ht="14.1" customHeight="1" x14ac:dyDescent="0.2">
      <c r="A33" s="24" t="s">
        <v>147</v>
      </c>
      <c r="B33" s="25" t="s">
        <v>114</v>
      </c>
      <c r="C33" s="25" t="s">
        <v>148</v>
      </c>
      <c r="D33" s="14">
        <v>5.0999999999999996</v>
      </c>
      <c r="E33" s="25" t="s">
        <v>149</v>
      </c>
      <c r="F33" s="14">
        <f t="shared" si="0"/>
        <v>10.042</v>
      </c>
      <c r="G33" s="25" t="s">
        <v>150</v>
      </c>
      <c r="H33" s="23" t="s">
        <v>151</v>
      </c>
      <c r="I33" s="16">
        <f t="shared" si="2"/>
        <v>5.1459999999999999</v>
      </c>
      <c r="J33" s="17" t="s">
        <v>152</v>
      </c>
    </row>
    <row r="34" spans="1:10" ht="14.1" customHeight="1" x14ac:dyDescent="0.2">
      <c r="A34" s="21" t="s">
        <v>153</v>
      </c>
      <c r="B34" s="22" t="s">
        <v>114</v>
      </c>
      <c r="C34" s="22" t="s">
        <v>54</v>
      </c>
      <c r="D34" s="20">
        <v>5.6</v>
      </c>
      <c r="E34" s="22" t="s">
        <v>154</v>
      </c>
      <c r="F34" s="20">
        <f t="shared" si="0"/>
        <v>10.161999999999999</v>
      </c>
      <c r="G34" s="22" t="s">
        <v>52</v>
      </c>
      <c r="H34" s="23" t="s">
        <v>155</v>
      </c>
      <c r="I34" s="16">
        <f t="shared" si="2"/>
        <v>5.1779999999999999</v>
      </c>
      <c r="J34" s="17" t="s">
        <v>156</v>
      </c>
    </row>
    <row r="35" spans="1:10" ht="14.1" customHeight="1" x14ac:dyDescent="0.2">
      <c r="A35" s="21" t="s">
        <v>157</v>
      </c>
      <c r="B35" s="22" t="s">
        <v>114</v>
      </c>
      <c r="C35" s="22" t="s">
        <v>60</v>
      </c>
      <c r="D35" s="20">
        <v>6.4</v>
      </c>
      <c r="E35" s="22" t="s">
        <v>158</v>
      </c>
      <c r="F35" s="20">
        <f t="shared" si="0"/>
        <v>10.17</v>
      </c>
      <c r="G35" s="22" t="s">
        <v>92</v>
      </c>
      <c r="H35" s="23" t="s">
        <v>159</v>
      </c>
      <c r="I35" s="16">
        <f t="shared" si="2"/>
        <v>5.1779999999999999</v>
      </c>
      <c r="J35" s="17" t="s">
        <v>94</v>
      </c>
    </row>
    <row r="36" spans="1:10" ht="14.1" customHeight="1" x14ac:dyDescent="0.2">
      <c r="A36" s="21" t="s">
        <v>160</v>
      </c>
      <c r="B36" s="22" t="s">
        <v>114</v>
      </c>
      <c r="C36" s="22" t="s">
        <v>66</v>
      </c>
      <c r="D36" s="20">
        <v>7.3</v>
      </c>
      <c r="E36" s="22" t="s">
        <v>161</v>
      </c>
      <c r="F36" s="20">
        <f t="shared" si="0"/>
        <v>10.177999999999999</v>
      </c>
      <c r="G36" s="22" t="s">
        <v>162</v>
      </c>
      <c r="H36" s="23" t="s">
        <v>163</v>
      </c>
      <c r="I36" s="16">
        <f t="shared" si="2"/>
        <v>5.2139999999999995</v>
      </c>
      <c r="J36" s="17" t="s">
        <v>164</v>
      </c>
    </row>
    <row r="37" spans="1:10" ht="14.1" customHeight="1" x14ac:dyDescent="0.2">
      <c r="A37" s="21" t="s">
        <v>165</v>
      </c>
      <c r="B37" s="22" t="s">
        <v>114</v>
      </c>
      <c r="C37" s="22" t="s">
        <v>72</v>
      </c>
      <c r="D37" s="20">
        <v>7.95</v>
      </c>
      <c r="E37" s="22" t="s">
        <v>166</v>
      </c>
      <c r="F37" s="20">
        <f t="shared" si="0"/>
        <v>10.1875</v>
      </c>
      <c r="G37" s="22" t="s">
        <v>167</v>
      </c>
      <c r="H37" s="23" t="s">
        <v>168</v>
      </c>
      <c r="I37" s="16">
        <f t="shared" si="2"/>
        <v>5.1790000000000003</v>
      </c>
      <c r="J37" s="17" t="s">
        <v>169</v>
      </c>
    </row>
    <row r="38" spans="1:10" ht="14.1" customHeight="1" x14ac:dyDescent="0.2">
      <c r="A38" s="21" t="s">
        <v>170</v>
      </c>
      <c r="B38" s="22" t="s">
        <v>114</v>
      </c>
      <c r="C38" s="22" t="s">
        <v>78</v>
      </c>
      <c r="D38" s="20">
        <v>8.8000000000000007</v>
      </c>
      <c r="E38" s="22" t="s">
        <v>171</v>
      </c>
      <c r="F38" s="20">
        <f t="shared" si="0"/>
        <v>10.194000000000001</v>
      </c>
      <c r="G38" s="22" t="s">
        <v>172</v>
      </c>
      <c r="H38" s="23" t="s">
        <v>173</v>
      </c>
      <c r="I38" s="16">
        <f t="shared" si="2"/>
        <v>5.1780000000000008</v>
      </c>
      <c r="J38" s="17" t="s">
        <v>174</v>
      </c>
    </row>
    <row r="39" spans="1:10" ht="14.1" customHeight="1" x14ac:dyDescent="0.2">
      <c r="A39" s="21" t="s">
        <v>175</v>
      </c>
      <c r="B39" s="22" t="s">
        <v>114</v>
      </c>
      <c r="C39" s="22" t="s">
        <v>84</v>
      </c>
      <c r="D39" s="20">
        <v>9.6999999999999993</v>
      </c>
      <c r="E39" s="22" t="s">
        <v>176</v>
      </c>
      <c r="F39" s="20">
        <f t="shared" si="0"/>
        <v>10.241</v>
      </c>
      <c r="G39" s="22" t="s">
        <v>146</v>
      </c>
      <c r="H39" s="23" t="s">
        <v>177</v>
      </c>
      <c r="I39" s="16">
        <f t="shared" si="2"/>
        <v>5.1970000000000001</v>
      </c>
      <c r="J39" s="17" t="s">
        <v>178</v>
      </c>
    </row>
    <row r="40" spans="1:10" ht="14.1" customHeight="1" x14ac:dyDescent="0.2">
      <c r="A40" s="21" t="s">
        <v>179</v>
      </c>
      <c r="B40" s="22" t="s">
        <v>114</v>
      </c>
      <c r="C40" s="22" t="s">
        <v>90</v>
      </c>
      <c r="D40" s="20">
        <v>10.45</v>
      </c>
      <c r="E40" s="22" t="s">
        <v>180</v>
      </c>
      <c r="F40" s="20">
        <f t="shared" si="0"/>
        <v>10.177499999999998</v>
      </c>
      <c r="G40" s="22" t="s">
        <v>181</v>
      </c>
      <c r="H40" s="23" t="s">
        <v>182</v>
      </c>
      <c r="I40" s="16">
        <f t="shared" si="2"/>
        <v>5.1615000000000002</v>
      </c>
      <c r="J40" s="17" t="s">
        <v>183</v>
      </c>
    </row>
    <row r="41" spans="1:10" ht="14.1" customHeight="1" x14ac:dyDescent="0.2">
      <c r="A41" s="21" t="s">
        <v>184</v>
      </c>
      <c r="B41" s="22" t="s">
        <v>114</v>
      </c>
      <c r="C41" s="22" t="s">
        <v>96</v>
      </c>
      <c r="D41" s="20">
        <v>11.25</v>
      </c>
      <c r="E41" s="22" t="s">
        <v>185</v>
      </c>
      <c r="F41" s="20">
        <f t="shared" si="0"/>
        <v>10.15</v>
      </c>
      <c r="G41" s="22" t="s">
        <v>156</v>
      </c>
      <c r="H41" s="23" t="s">
        <v>186</v>
      </c>
      <c r="I41" s="16">
        <f t="shared" si="2"/>
        <v>5.2</v>
      </c>
      <c r="J41" s="17" t="s">
        <v>187</v>
      </c>
    </row>
    <row r="42" spans="1:10" ht="14.1" customHeight="1" x14ac:dyDescent="0.2">
      <c r="A42" s="24" t="s">
        <v>188</v>
      </c>
      <c r="B42" s="25" t="s">
        <v>114</v>
      </c>
      <c r="C42" s="25" t="s">
        <v>102</v>
      </c>
      <c r="D42" s="14">
        <v>12.25</v>
      </c>
      <c r="E42" s="25" t="s">
        <v>189</v>
      </c>
      <c r="F42" s="14">
        <f t="shared" si="0"/>
        <v>10.050000000000001</v>
      </c>
      <c r="G42" s="25" t="s">
        <v>190</v>
      </c>
      <c r="H42" s="23"/>
      <c r="I42" s="16">
        <f>J42*D42/100</f>
        <v>0</v>
      </c>
      <c r="J42" s="17"/>
    </row>
    <row r="43" spans="1:10" ht="14.1" customHeight="1" x14ac:dyDescent="0.2">
      <c r="A43" s="24" t="s">
        <v>191</v>
      </c>
      <c r="B43" s="25" t="s">
        <v>114</v>
      </c>
      <c r="C43" s="25" t="s">
        <v>106</v>
      </c>
      <c r="D43" s="14">
        <v>12.95</v>
      </c>
      <c r="E43" s="25" t="s">
        <v>192</v>
      </c>
      <c r="F43" s="14">
        <f t="shared" si="0"/>
        <v>10.091999999999999</v>
      </c>
      <c r="G43" s="25" t="s">
        <v>193</v>
      </c>
      <c r="H43" s="23"/>
      <c r="I43" s="16">
        <f>J43*D43/100</f>
        <v>0</v>
      </c>
      <c r="J43" s="17"/>
    </row>
    <row r="44" spans="1:10" ht="14.1" customHeight="1" x14ac:dyDescent="0.2">
      <c r="A44" s="24" t="s">
        <v>194</v>
      </c>
      <c r="B44" s="25" t="s">
        <v>114</v>
      </c>
      <c r="C44" s="25" t="s">
        <v>110</v>
      </c>
      <c r="D44" s="14">
        <v>14.65</v>
      </c>
      <c r="E44" s="25" t="s">
        <v>195</v>
      </c>
      <c r="F44" s="14">
        <f t="shared" si="0"/>
        <v>10.0655</v>
      </c>
      <c r="G44" s="25" t="s">
        <v>196</v>
      </c>
      <c r="H44" s="23"/>
      <c r="I44" s="16">
        <f>J44*D44/100</f>
        <v>0</v>
      </c>
      <c r="J44" s="17"/>
    </row>
    <row r="45" spans="1:10" ht="14.1" customHeight="1" x14ac:dyDescent="0.2">
      <c r="A45" s="24" t="s">
        <v>197</v>
      </c>
      <c r="B45" s="25" t="s">
        <v>114</v>
      </c>
      <c r="C45" s="25" t="s">
        <v>198</v>
      </c>
      <c r="D45" s="14">
        <v>16.2</v>
      </c>
      <c r="E45" s="25" t="s">
        <v>199</v>
      </c>
      <c r="F45" s="14">
        <f t="shared" si="0"/>
        <v>9.9700000000000006</v>
      </c>
      <c r="G45" s="25" t="s">
        <v>200</v>
      </c>
      <c r="H45" s="23"/>
      <c r="I45" s="16">
        <f>J45*D45/100</f>
        <v>0</v>
      </c>
      <c r="J45" s="17"/>
    </row>
    <row r="46" spans="1:10" ht="14.1" customHeight="1" x14ac:dyDescent="0.2">
      <c r="A46" s="24" t="s">
        <v>201</v>
      </c>
      <c r="B46" s="25" t="s">
        <v>114</v>
      </c>
      <c r="C46" s="25" t="s">
        <v>202</v>
      </c>
      <c r="D46" s="14">
        <v>17.77</v>
      </c>
      <c r="E46" s="25" t="s">
        <v>203</v>
      </c>
      <c r="F46" s="14">
        <f t="shared" si="0"/>
        <v>10.0235</v>
      </c>
      <c r="G46" s="25" t="s">
        <v>204</v>
      </c>
      <c r="H46" s="26"/>
      <c r="I46" s="16">
        <f>J46*D46/100</f>
        <v>0</v>
      </c>
      <c r="J46" s="17"/>
    </row>
    <row r="47" spans="1:10" ht="14.1" customHeight="1" x14ac:dyDescent="0.2">
      <c r="A47" s="24" t="s">
        <v>205</v>
      </c>
      <c r="B47" s="25" t="s">
        <v>206</v>
      </c>
      <c r="C47" s="25" t="s">
        <v>18</v>
      </c>
      <c r="D47" s="14">
        <v>3.95</v>
      </c>
      <c r="E47" s="25" t="s">
        <v>207</v>
      </c>
      <c r="F47" s="14">
        <f t="shared" si="0"/>
        <v>10.045999999999999</v>
      </c>
      <c r="G47" s="25" t="s">
        <v>134</v>
      </c>
      <c r="H47" s="23" t="s">
        <v>208</v>
      </c>
      <c r="I47" s="16">
        <f t="shared" ref="I47:I53" si="3">J47*D47/100+0.25</f>
        <v>5.1479999999999997</v>
      </c>
      <c r="J47" s="17" t="s">
        <v>136</v>
      </c>
    </row>
    <row r="48" spans="1:10" ht="14.1" customHeight="1" x14ac:dyDescent="0.2">
      <c r="A48" s="24" t="s">
        <v>209</v>
      </c>
      <c r="B48" s="25" t="s">
        <v>206</v>
      </c>
      <c r="C48" s="25" t="s">
        <v>24</v>
      </c>
      <c r="D48" s="14">
        <v>4.6500000000000004</v>
      </c>
      <c r="E48" s="25" t="s">
        <v>210</v>
      </c>
      <c r="F48" s="14">
        <f t="shared" si="0"/>
        <v>10.015000000000001</v>
      </c>
      <c r="G48" s="25" t="s">
        <v>211</v>
      </c>
      <c r="H48" s="23" t="s">
        <v>212</v>
      </c>
      <c r="I48" s="16">
        <f t="shared" si="3"/>
        <v>5.1325000000000003</v>
      </c>
      <c r="J48" s="17" t="s">
        <v>213</v>
      </c>
    </row>
    <row r="49" spans="1:10" ht="14.1" customHeight="1" x14ac:dyDescent="0.2">
      <c r="A49" s="24" t="s">
        <v>214</v>
      </c>
      <c r="B49" s="25" t="s">
        <v>206</v>
      </c>
      <c r="C49" s="25" t="s">
        <v>30</v>
      </c>
      <c r="D49" s="14">
        <v>5.2</v>
      </c>
      <c r="E49" s="25" t="s">
        <v>215</v>
      </c>
      <c r="F49" s="14">
        <f t="shared" si="0"/>
        <v>10.026</v>
      </c>
      <c r="G49" s="25" t="s">
        <v>46</v>
      </c>
      <c r="H49" s="23" t="s">
        <v>216</v>
      </c>
      <c r="I49" s="16">
        <f t="shared" si="3"/>
        <v>5.1379999999999999</v>
      </c>
      <c r="J49" s="17" t="s">
        <v>217</v>
      </c>
    </row>
    <row r="50" spans="1:10" ht="14.1" customHeight="1" x14ac:dyDescent="0.2">
      <c r="A50" s="24" t="s">
        <v>218</v>
      </c>
      <c r="B50" s="25" t="s">
        <v>206</v>
      </c>
      <c r="C50" s="25" t="s">
        <v>36</v>
      </c>
      <c r="D50" s="14">
        <v>6</v>
      </c>
      <c r="E50" s="25" t="s">
        <v>219</v>
      </c>
      <c r="F50" s="14">
        <f t="shared" si="0"/>
        <v>10.029999999999999</v>
      </c>
      <c r="G50" s="25" t="s">
        <v>220</v>
      </c>
      <c r="H50" s="23" t="s">
        <v>221</v>
      </c>
      <c r="I50" s="16">
        <f t="shared" si="3"/>
        <v>5.1100000000000003</v>
      </c>
      <c r="J50" s="17" t="s">
        <v>222</v>
      </c>
    </row>
    <row r="51" spans="1:10" ht="14.1" customHeight="1" x14ac:dyDescent="0.2">
      <c r="A51" s="24" t="s">
        <v>223</v>
      </c>
      <c r="B51" s="25" t="s">
        <v>206</v>
      </c>
      <c r="C51" s="25" t="s">
        <v>42</v>
      </c>
      <c r="D51" s="14">
        <v>6.35</v>
      </c>
      <c r="E51" s="25" t="s">
        <v>224</v>
      </c>
      <c r="F51" s="14">
        <f t="shared" si="0"/>
        <v>10.092499999999999</v>
      </c>
      <c r="G51" s="25" t="s">
        <v>92</v>
      </c>
      <c r="H51" s="23" t="s">
        <v>225</v>
      </c>
      <c r="I51" s="16">
        <f t="shared" si="3"/>
        <v>5.1395</v>
      </c>
      <c r="J51" s="17" t="s">
        <v>94</v>
      </c>
    </row>
    <row r="52" spans="1:10" ht="14.1" customHeight="1" x14ac:dyDescent="0.2">
      <c r="A52" s="24" t="s">
        <v>226</v>
      </c>
      <c r="B52" s="25" t="s">
        <v>206</v>
      </c>
      <c r="C52" s="25" t="s">
        <v>48</v>
      </c>
      <c r="D52" s="14">
        <v>6.95</v>
      </c>
      <c r="E52" s="25" t="s">
        <v>227</v>
      </c>
      <c r="F52" s="14">
        <f t="shared" si="0"/>
        <v>10.0495</v>
      </c>
      <c r="G52" s="25" t="s">
        <v>228</v>
      </c>
      <c r="H52" s="23" t="s">
        <v>229</v>
      </c>
      <c r="I52" s="16">
        <f t="shared" si="3"/>
        <v>5.1150000000000002</v>
      </c>
      <c r="J52" s="17" t="s">
        <v>230</v>
      </c>
    </row>
    <row r="53" spans="1:10" x14ac:dyDescent="0.2">
      <c r="A53" s="21" t="s">
        <v>231</v>
      </c>
      <c r="B53" s="22" t="s">
        <v>206</v>
      </c>
      <c r="C53" s="22" t="s">
        <v>54</v>
      </c>
      <c r="D53" s="20">
        <v>8.75</v>
      </c>
      <c r="E53" s="22" t="s">
        <v>232</v>
      </c>
      <c r="F53" s="20">
        <f t="shared" ref="F53:F61" si="4">G53*D53/100+0.4</f>
        <v>10.200000000000001</v>
      </c>
      <c r="G53" s="22" t="s">
        <v>233</v>
      </c>
      <c r="H53" s="23" t="s">
        <v>234</v>
      </c>
      <c r="I53" s="16">
        <f t="shared" si="3"/>
        <v>5.15</v>
      </c>
      <c r="J53" s="17" t="s">
        <v>174</v>
      </c>
    </row>
    <row r="54" spans="1:10" x14ac:dyDescent="0.2">
      <c r="A54" s="21" t="s">
        <v>235</v>
      </c>
      <c r="B54" s="22" t="s">
        <v>206</v>
      </c>
      <c r="C54" s="22" t="s">
        <v>236</v>
      </c>
      <c r="D54" s="20">
        <v>8.9</v>
      </c>
      <c r="E54" s="22" t="s">
        <v>237</v>
      </c>
      <c r="F54" s="20">
        <f t="shared" si="4"/>
        <v>10.19</v>
      </c>
      <c r="G54" s="22" t="s">
        <v>112</v>
      </c>
      <c r="H54" s="23"/>
      <c r="I54" s="16">
        <f>J54*D54/100</f>
        <v>0</v>
      </c>
      <c r="J54" s="17"/>
    </row>
    <row r="55" spans="1:10" x14ac:dyDescent="0.2">
      <c r="A55" s="21" t="s">
        <v>238</v>
      </c>
      <c r="B55" s="22" t="s">
        <v>206</v>
      </c>
      <c r="C55" s="22" t="s">
        <v>60</v>
      </c>
      <c r="D55" s="20">
        <v>9.4499999999999993</v>
      </c>
      <c r="E55" s="22" t="s">
        <v>239</v>
      </c>
      <c r="F55" s="20">
        <f t="shared" si="4"/>
        <v>10.228</v>
      </c>
      <c r="G55" s="22" t="s">
        <v>240</v>
      </c>
      <c r="H55" s="23" t="s">
        <v>241</v>
      </c>
      <c r="I55" s="16">
        <f t="shared" ref="I55:I61" si="5">J55*D55/100+0.25</f>
        <v>5.1639999999999997</v>
      </c>
      <c r="J55" s="17" t="s">
        <v>242</v>
      </c>
    </row>
    <row r="56" spans="1:10" x14ac:dyDescent="0.2">
      <c r="A56" s="21" t="s">
        <v>243</v>
      </c>
      <c r="B56" s="22" t="s">
        <v>206</v>
      </c>
      <c r="C56" s="22" t="s">
        <v>66</v>
      </c>
      <c r="D56" s="20">
        <v>10.55</v>
      </c>
      <c r="E56" s="22" t="s">
        <v>244</v>
      </c>
      <c r="F56" s="20">
        <f t="shared" si="4"/>
        <v>10.211500000000001</v>
      </c>
      <c r="G56" s="22" t="s">
        <v>245</v>
      </c>
      <c r="H56" s="23" t="s">
        <v>246</v>
      </c>
      <c r="I56" s="16">
        <f t="shared" si="5"/>
        <v>5.1029999999999998</v>
      </c>
      <c r="J56" s="17" t="s">
        <v>247</v>
      </c>
    </row>
    <row r="57" spans="1:10" x14ac:dyDescent="0.2">
      <c r="A57" s="21" t="s">
        <v>248</v>
      </c>
      <c r="B57" s="22" t="s">
        <v>206</v>
      </c>
      <c r="C57" s="22" t="s">
        <v>72</v>
      </c>
      <c r="D57" s="20">
        <v>11.8</v>
      </c>
      <c r="E57" s="22" t="s">
        <v>249</v>
      </c>
      <c r="F57" s="20">
        <f t="shared" si="4"/>
        <v>10.194000000000001</v>
      </c>
      <c r="G57" s="22" t="s">
        <v>250</v>
      </c>
      <c r="H57" s="23" t="s">
        <v>251</v>
      </c>
      <c r="I57" s="16">
        <f t="shared" si="5"/>
        <v>5.0880000000000001</v>
      </c>
      <c r="J57" s="17" t="s">
        <v>252</v>
      </c>
    </row>
    <row r="58" spans="1:10" x14ac:dyDescent="0.2">
      <c r="A58" s="21" t="s">
        <v>253</v>
      </c>
      <c r="B58" s="22" t="s">
        <v>206</v>
      </c>
      <c r="C58" s="22" t="s">
        <v>78</v>
      </c>
      <c r="D58" s="20">
        <v>13.05</v>
      </c>
      <c r="E58" s="22" t="s">
        <v>254</v>
      </c>
      <c r="F58" s="20">
        <f t="shared" si="4"/>
        <v>10.1875</v>
      </c>
      <c r="G58" s="22" t="s">
        <v>255</v>
      </c>
      <c r="H58" s="23" t="s">
        <v>256</v>
      </c>
      <c r="I58" s="16">
        <f t="shared" si="5"/>
        <v>5.0785</v>
      </c>
      <c r="J58" s="17" t="s">
        <v>257</v>
      </c>
    </row>
    <row r="59" spans="1:10" x14ac:dyDescent="0.2">
      <c r="A59" s="21" t="s">
        <v>258</v>
      </c>
      <c r="B59" s="22" t="s">
        <v>206</v>
      </c>
      <c r="C59" s="22" t="s">
        <v>84</v>
      </c>
      <c r="D59" s="20">
        <v>14.1</v>
      </c>
      <c r="E59" s="22" t="s">
        <v>259</v>
      </c>
      <c r="F59" s="20">
        <f t="shared" si="4"/>
        <v>10.27</v>
      </c>
      <c r="G59" s="22" t="s">
        <v>230</v>
      </c>
      <c r="H59" s="23" t="s">
        <v>260</v>
      </c>
      <c r="I59" s="16">
        <f t="shared" si="5"/>
        <v>5.1849999999999996</v>
      </c>
      <c r="J59" s="17" t="s">
        <v>261</v>
      </c>
    </row>
    <row r="60" spans="1:10" x14ac:dyDescent="0.2">
      <c r="A60" s="21" t="s">
        <v>262</v>
      </c>
      <c r="B60" s="22" t="s">
        <v>206</v>
      </c>
      <c r="C60" s="22" t="s">
        <v>90</v>
      </c>
      <c r="D60" s="20">
        <v>15.5</v>
      </c>
      <c r="E60" s="22" t="s">
        <v>263</v>
      </c>
      <c r="F60" s="20">
        <f t="shared" si="4"/>
        <v>10.165000000000001</v>
      </c>
      <c r="G60" s="22" t="s">
        <v>264</v>
      </c>
      <c r="H60" s="23" t="s">
        <v>265</v>
      </c>
      <c r="I60" s="16">
        <f t="shared" si="5"/>
        <v>5.0549999999999997</v>
      </c>
      <c r="J60" s="17" t="s">
        <v>266</v>
      </c>
    </row>
    <row r="61" spans="1:10" x14ac:dyDescent="0.2">
      <c r="A61" s="21" t="s">
        <v>267</v>
      </c>
      <c r="B61" s="22" t="s">
        <v>206</v>
      </c>
      <c r="C61" s="22" t="s">
        <v>96</v>
      </c>
      <c r="D61" s="20">
        <v>16.649999999999999</v>
      </c>
      <c r="E61" s="22" t="s">
        <v>268</v>
      </c>
      <c r="F61" s="20">
        <f t="shared" si="4"/>
        <v>10.2235</v>
      </c>
      <c r="G61" s="22" t="s">
        <v>269</v>
      </c>
      <c r="H61" s="23" t="s">
        <v>270</v>
      </c>
      <c r="I61" s="16">
        <f t="shared" si="5"/>
        <v>5.0785</v>
      </c>
      <c r="J61" s="17" t="s">
        <v>271</v>
      </c>
    </row>
    <row r="62" spans="1:10" x14ac:dyDescent="0.2">
      <c r="A62" s="24" t="s">
        <v>272</v>
      </c>
      <c r="B62" s="25" t="s">
        <v>206</v>
      </c>
      <c r="C62" s="25" t="s">
        <v>102</v>
      </c>
      <c r="D62" s="14">
        <v>17.8</v>
      </c>
      <c r="E62" s="25" t="s">
        <v>273</v>
      </c>
      <c r="F62" s="14">
        <f t="shared" ref="F62:F125" si="6">G62*D62/100+0.25</f>
        <v>10.039999999999999</v>
      </c>
      <c r="G62" s="25" t="s">
        <v>204</v>
      </c>
      <c r="H62" s="23"/>
      <c r="I62" s="16">
        <f t="shared" ref="I62:I71" si="7">J62*D62/100</f>
        <v>0</v>
      </c>
      <c r="J62" s="17"/>
    </row>
    <row r="63" spans="1:10" x14ac:dyDescent="0.2">
      <c r="A63" s="24" t="s">
        <v>274</v>
      </c>
      <c r="B63" s="25" t="s">
        <v>206</v>
      </c>
      <c r="C63" s="25" t="s">
        <v>106</v>
      </c>
      <c r="D63" s="14">
        <v>19.100000000000001</v>
      </c>
      <c r="E63" s="25" t="s">
        <v>275</v>
      </c>
      <c r="F63" s="14">
        <f t="shared" si="6"/>
        <v>9.9909999999999997</v>
      </c>
      <c r="G63" s="25" t="s">
        <v>178</v>
      </c>
      <c r="H63" s="23"/>
      <c r="I63" s="16">
        <f t="shared" si="7"/>
        <v>0</v>
      </c>
      <c r="J63" s="17"/>
    </row>
    <row r="64" spans="1:10" x14ac:dyDescent="0.2">
      <c r="A64" s="24" t="s">
        <v>276</v>
      </c>
      <c r="B64" s="25" t="s">
        <v>206</v>
      </c>
      <c r="C64" s="25" t="s">
        <v>277</v>
      </c>
      <c r="D64" s="14">
        <v>20.2</v>
      </c>
      <c r="E64" s="25" t="s">
        <v>278</v>
      </c>
      <c r="F64" s="14">
        <f t="shared" si="6"/>
        <v>9.9459999999999997</v>
      </c>
      <c r="G64" s="25" t="s">
        <v>279</v>
      </c>
      <c r="H64" s="23"/>
      <c r="I64" s="16">
        <f t="shared" si="7"/>
        <v>0</v>
      </c>
      <c r="J64" s="17"/>
    </row>
    <row r="65" spans="1:10" x14ac:dyDescent="0.2">
      <c r="A65" s="24" t="s">
        <v>280</v>
      </c>
      <c r="B65" s="25" t="s">
        <v>206</v>
      </c>
      <c r="C65" s="25" t="s">
        <v>110</v>
      </c>
      <c r="D65" s="14">
        <v>21.65</v>
      </c>
      <c r="E65" s="25" t="s">
        <v>281</v>
      </c>
      <c r="F65" s="14">
        <f t="shared" si="6"/>
        <v>9.9924999999999997</v>
      </c>
      <c r="G65" s="25" t="s">
        <v>282</v>
      </c>
      <c r="H65" s="23"/>
      <c r="I65" s="16">
        <f t="shared" si="7"/>
        <v>0</v>
      </c>
      <c r="J65" s="17"/>
    </row>
    <row r="66" spans="1:10" x14ac:dyDescent="0.2">
      <c r="A66" s="24" t="s">
        <v>283</v>
      </c>
      <c r="B66" s="25" t="s">
        <v>206</v>
      </c>
      <c r="C66" s="25" t="s">
        <v>284</v>
      </c>
      <c r="D66" s="14">
        <v>22.7</v>
      </c>
      <c r="E66" s="25" t="s">
        <v>285</v>
      </c>
      <c r="F66" s="14">
        <f t="shared" si="6"/>
        <v>10.238</v>
      </c>
      <c r="G66" s="25" t="s">
        <v>187</v>
      </c>
      <c r="H66" s="23"/>
      <c r="I66" s="16">
        <f t="shared" si="7"/>
        <v>0</v>
      </c>
      <c r="J66" s="17"/>
    </row>
    <row r="67" spans="1:10" x14ac:dyDescent="0.2">
      <c r="A67" s="24" t="s">
        <v>286</v>
      </c>
      <c r="B67" s="25" t="s">
        <v>206</v>
      </c>
      <c r="C67" s="25" t="s">
        <v>198</v>
      </c>
      <c r="D67" s="14">
        <v>24.3</v>
      </c>
      <c r="E67" s="25" t="s">
        <v>287</v>
      </c>
      <c r="F67" s="14">
        <f t="shared" si="6"/>
        <v>10.213000000000001</v>
      </c>
      <c r="G67" s="25" t="s">
        <v>252</v>
      </c>
      <c r="H67" s="23"/>
      <c r="I67" s="16">
        <f t="shared" si="7"/>
        <v>0</v>
      </c>
      <c r="J67" s="17"/>
    </row>
    <row r="68" spans="1:10" x14ac:dyDescent="0.2">
      <c r="A68" s="24" t="s">
        <v>288</v>
      </c>
      <c r="B68" s="25" t="s">
        <v>206</v>
      </c>
      <c r="C68" s="25" t="s">
        <v>289</v>
      </c>
      <c r="D68" s="14">
        <v>25.1</v>
      </c>
      <c r="E68" s="25" t="s">
        <v>290</v>
      </c>
      <c r="F68" s="14">
        <f t="shared" si="6"/>
        <v>10.039000000000001</v>
      </c>
      <c r="G68" s="25" t="s">
        <v>291</v>
      </c>
      <c r="H68" s="23"/>
      <c r="I68" s="16">
        <f t="shared" si="7"/>
        <v>0</v>
      </c>
      <c r="J68" s="17"/>
    </row>
    <row r="69" spans="1:10" x14ac:dyDescent="0.2">
      <c r="A69" s="24" t="s">
        <v>292</v>
      </c>
      <c r="B69" s="25" t="s">
        <v>206</v>
      </c>
      <c r="C69" s="25" t="s">
        <v>202</v>
      </c>
      <c r="D69" s="14">
        <v>26.45</v>
      </c>
      <c r="E69" s="25" t="s">
        <v>293</v>
      </c>
      <c r="F69" s="14">
        <f t="shared" si="6"/>
        <v>10.0365</v>
      </c>
      <c r="G69" s="25" t="s">
        <v>257</v>
      </c>
      <c r="H69" s="23"/>
      <c r="I69" s="16">
        <f t="shared" si="7"/>
        <v>0</v>
      </c>
      <c r="J69" s="17"/>
    </row>
    <row r="70" spans="1:10" x14ac:dyDescent="0.2">
      <c r="A70" s="24" t="s">
        <v>294</v>
      </c>
      <c r="B70" s="25" t="s">
        <v>206</v>
      </c>
      <c r="C70" s="25" t="s">
        <v>295</v>
      </c>
      <c r="D70" s="14">
        <v>28.55</v>
      </c>
      <c r="E70" s="25" t="s">
        <v>296</v>
      </c>
      <c r="F70" s="14">
        <f t="shared" si="6"/>
        <v>9.9570000000000007</v>
      </c>
      <c r="G70" s="25" t="s">
        <v>297</v>
      </c>
      <c r="H70" s="23"/>
      <c r="I70" s="16">
        <f t="shared" si="7"/>
        <v>0</v>
      </c>
      <c r="J70" s="17"/>
    </row>
    <row r="71" spans="1:10" x14ac:dyDescent="0.2">
      <c r="A71" s="24" t="s">
        <v>298</v>
      </c>
      <c r="B71" s="25" t="s">
        <v>206</v>
      </c>
      <c r="C71" s="25" t="s">
        <v>299</v>
      </c>
      <c r="D71" s="14">
        <v>30.55</v>
      </c>
      <c r="E71" s="25" t="s">
        <v>300</v>
      </c>
      <c r="F71" s="14">
        <f t="shared" si="6"/>
        <v>10.026</v>
      </c>
      <c r="G71" s="25" t="s">
        <v>301</v>
      </c>
      <c r="H71" s="23"/>
      <c r="I71" s="16">
        <f t="shared" si="7"/>
        <v>0</v>
      </c>
      <c r="J71" s="17"/>
    </row>
    <row r="72" spans="1:10" x14ac:dyDescent="0.2">
      <c r="A72" s="24" t="s">
        <v>302</v>
      </c>
      <c r="B72" s="25" t="s">
        <v>303</v>
      </c>
      <c r="C72" s="25" t="s">
        <v>24</v>
      </c>
      <c r="D72" s="14">
        <v>6.5</v>
      </c>
      <c r="E72" s="25" t="s">
        <v>304</v>
      </c>
      <c r="F72" s="14">
        <f t="shared" si="6"/>
        <v>10</v>
      </c>
      <c r="G72" s="25" t="s">
        <v>305</v>
      </c>
      <c r="H72" s="23" t="s">
        <v>306</v>
      </c>
      <c r="I72" s="16">
        <f t="shared" ref="I72:I96" si="8">J72*D72/100+0.25</f>
        <v>5.125</v>
      </c>
      <c r="J72" s="17" t="s">
        <v>255</v>
      </c>
    </row>
    <row r="73" spans="1:10" x14ac:dyDescent="0.2">
      <c r="A73" s="24" t="s">
        <v>307</v>
      </c>
      <c r="B73" s="25" t="s">
        <v>303</v>
      </c>
      <c r="C73" s="25" t="s">
        <v>30</v>
      </c>
      <c r="D73" s="14">
        <v>7.6</v>
      </c>
      <c r="E73" s="25" t="s">
        <v>308</v>
      </c>
      <c r="F73" s="14">
        <f t="shared" si="6"/>
        <v>10.054</v>
      </c>
      <c r="G73" s="25" t="s">
        <v>309</v>
      </c>
      <c r="H73" s="23" t="s">
        <v>310</v>
      </c>
      <c r="I73" s="16">
        <f t="shared" si="8"/>
        <v>5.1139999999999999</v>
      </c>
      <c r="J73" s="17" t="s">
        <v>311</v>
      </c>
    </row>
    <row r="74" spans="1:10" x14ac:dyDescent="0.2">
      <c r="A74" s="24" t="s">
        <v>312</v>
      </c>
      <c r="B74" s="25" t="s">
        <v>303</v>
      </c>
      <c r="C74" s="25" t="s">
        <v>36</v>
      </c>
      <c r="D74" s="14">
        <v>8.3000000000000007</v>
      </c>
      <c r="E74" s="25" t="s">
        <v>313</v>
      </c>
      <c r="F74" s="14">
        <f t="shared" si="6"/>
        <v>10.044</v>
      </c>
      <c r="G74" s="25" t="s">
        <v>314</v>
      </c>
      <c r="H74" s="23" t="s">
        <v>315</v>
      </c>
      <c r="I74" s="16">
        <f t="shared" si="8"/>
        <v>5.1470000000000002</v>
      </c>
      <c r="J74" s="17" t="s">
        <v>269</v>
      </c>
    </row>
    <row r="75" spans="1:10" x14ac:dyDescent="0.2">
      <c r="A75" s="24" t="s">
        <v>316</v>
      </c>
      <c r="B75" s="25" t="s">
        <v>303</v>
      </c>
      <c r="C75" s="25" t="s">
        <v>48</v>
      </c>
      <c r="D75" s="14">
        <v>9.9</v>
      </c>
      <c r="E75" s="25" t="s">
        <v>317</v>
      </c>
      <c r="F75" s="14">
        <f t="shared" si="6"/>
        <v>10.051</v>
      </c>
      <c r="G75" s="25" t="s">
        <v>318</v>
      </c>
      <c r="H75" s="23" t="s">
        <v>319</v>
      </c>
      <c r="I75" s="16">
        <f t="shared" si="8"/>
        <v>5.101</v>
      </c>
      <c r="J75" s="17" t="s">
        <v>320</v>
      </c>
    </row>
    <row r="76" spans="1:10" x14ac:dyDescent="0.2">
      <c r="A76" s="24" t="s">
        <v>321</v>
      </c>
      <c r="B76" s="25" t="s">
        <v>303</v>
      </c>
      <c r="C76" s="25" t="s">
        <v>54</v>
      </c>
      <c r="D76" s="14">
        <v>11.55</v>
      </c>
      <c r="E76" s="25" t="s">
        <v>322</v>
      </c>
      <c r="F76" s="14">
        <f t="shared" si="6"/>
        <v>10.067500000000001</v>
      </c>
      <c r="G76" s="25" t="s">
        <v>323</v>
      </c>
      <c r="H76" s="23" t="s">
        <v>324</v>
      </c>
      <c r="I76" s="16">
        <f t="shared" si="8"/>
        <v>5.101</v>
      </c>
      <c r="J76" s="17" t="s">
        <v>325</v>
      </c>
    </row>
    <row r="77" spans="1:10" x14ac:dyDescent="0.2">
      <c r="A77" s="24" t="s">
        <v>326</v>
      </c>
      <c r="B77" s="25" t="s">
        <v>303</v>
      </c>
      <c r="C77" s="25" t="s">
        <v>60</v>
      </c>
      <c r="D77" s="14">
        <v>13.4</v>
      </c>
      <c r="E77" s="25" t="s">
        <v>327</v>
      </c>
      <c r="F77" s="14">
        <f t="shared" si="6"/>
        <v>10.032</v>
      </c>
      <c r="G77" s="25" t="s">
        <v>328</v>
      </c>
      <c r="H77" s="23" t="s">
        <v>329</v>
      </c>
      <c r="I77" s="16">
        <f t="shared" si="8"/>
        <v>5.0740000000000007</v>
      </c>
      <c r="J77" s="17" t="s">
        <v>330</v>
      </c>
    </row>
    <row r="78" spans="1:10" x14ac:dyDescent="0.2">
      <c r="A78" s="24" t="s">
        <v>331</v>
      </c>
      <c r="B78" s="25" t="s">
        <v>303</v>
      </c>
      <c r="C78" s="25" t="s">
        <v>66</v>
      </c>
      <c r="D78" s="14">
        <v>14.9</v>
      </c>
      <c r="E78" s="25" t="s">
        <v>332</v>
      </c>
      <c r="F78" s="14">
        <f t="shared" si="6"/>
        <v>10.084</v>
      </c>
      <c r="G78" s="25" t="s">
        <v>333</v>
      </c>
      <c r="H78" s="23" t="s">
        <v>334</v>
      </c>
      <c r="I78" s="16">
        <f t="shared" si="8"/>
        <v>5.1669999999999998</v>
      </c>
      <c r="J78" s="17" t="s">
        <v>335</v>
      </c>
    </row>
    <row r="79" spans="1:10" x14ac:dyDescent="0.2">
      <c r="A79" s="24" t="s">
        <v>336</v>
      </c>
      <c r="B79" s="25" t="s">
        <v>303</v>
      </c>
      <c r="C79" s="25" t="s">
        <v>72</v>
      </c>
      <c r="D79" s="14">
        <v>16.45</v>
      </c>
      <c r="E79" s="25" t="s">
        <v>337</v>
      </c>
      <c r="F79" s="14">
        <f t="shared" si="6"/>
        <v>9.9554999999999989</v>
      </c>
      <c r="G79" s="25" t="s">
        <v>269</v>
      </c>
      <c r="H79" s="23" t="s">
        <v>338</v>
      </c>
      <c r="I79" s="16">
        <f t="shared" si="8"/>
        <v>5.0204999999999993</v>
      </c>
      <c r="J79" s="17" t="s">
        <v>271</v>
      </c>
    </row>
    <row r="80" spans="1:10" x14ac:dyDescent="0.2">
      <c r="A80" s="24" t="s">
        <v>339</v>
      </c>
      <c r="B80" s="25" t="s">
        <v>303</v>
      </c>
      <c r="C80" s="25" t="s">
        <v>78</v>
      </c>
      <c r="D80" s="14">
        <v>18.25</v>
      </c>
      <c r="E80" s="25" t="s">
        <v>340</v>
      </c>
      <c r="F80" s="14">
        <f t="shared" si="6"/>
        <v>10.105</v>
      </c>
      <c r="G80" s="25" t="s">
        <v>341</v>
      </c>
      <c r="H80" s="23" t="s">
        <v>342</v>
      </c>
      <c r="I80" s="16">
        <f t="shared" si="8"/>
        <v>5.1775000000000002</v>
      </c>
      <c r="J80" s="17" t="s">
        <v>343</v>
      </c>
    </row>
    <row r="81" spans="1:10" x14ac:dyDescent="0.2">
      <c r="A81" s="24" t="s">
        <v>344</v>
      </c>
      <c r="B81" s="25" t="s">
        <v>303</v>
      </c>
      <c r="C81" s="25" t="s">
        <v>84</v>
      </c>
      <c r="D81" s="14">
        <v>20.05</v>
      </c>
      <c r="E81" s="25" t="s">
        <v>345</v>
      </c>
      <c r="F81" s="14">
        <f t="shared" si="6"/>
        <v>10.0745</v>
      </c>
      <c r="G81" s="25" t="s">
        <v>320</v>
      </c>
      <c r="H81" s="23" t="s">
        <v>346</v>
      </c>
      <c r="I81" s="16">
        <f t="shared" si="8"/>
        <v>5.0620000000000003</v>
      </c>
      <c r="J81" s="17" t="s">
        <v>347</v>
      </c>
    </row>
    <row r="82" spans="1:10" x14ac:dyDescent="0.2">
      <c r="A82" s="24" t="s">
        <v>348</v>
      </c>
      <c r="B82" s="25" t="s">
        <v>303</v>
      </c>
      <c r="C82" s="25" t="s">
        <v>90</v>
      </c>
      <c r="D82" s="14">
        <v>21.35</v>
      </c>
      <c r="E82" s="25" t="s">
        <v>349</v>
      </c>
      <c r="F82" s="14">
        <f t="shared" si="6"/>
        <v>10.071</v>
      </c>
      <c r="G82" s="25" t="s">
        <v>247</v>
      </c>
      <c r="H82" s="23" t="s">
        <v>350</v>
      </c>
      <c r="I82" s="16">
        <f t="shared" si="8"/>
        <v>5.1604999999999999</v>
      </c>
      <c r="J82" s="17" t="s">
        <v>351</v>
      </c>
    </row>
    <row r="83" spans="1:10" x14ac:dyDescent="0.2">
      <c r="A83" s="24" t="s">
        <v>352</v>
      </c>
      <c r="B83" s="25" t="s">
        <v>303</v>
      </c>
      <c r="C83" s="25" t="s">
        <v>96</v>
      </c>
      <c r="D83" s="14">
        <v>23.4</v>
      </c>
      <c r="E83" s="25" t="s">
        <v>353</v>
      </c>
      <c r="F83" s="14">
        <f t="shared" si="6"/>
        <v>10.077999999999999</v>
      </c>
      <c r="G83" s="25" t="s">
        <v>325</v>
      </c>
      <c r="H83" s="23" t="s">
        <v>354</v>
      </c>
      <c r="I83" s="16">
        <f t="shared" si="8"/>
        <v>5.1639999999999997</v>
      </c>
      <c r="J83" s="17" t="s">
        <v>355</v>
      </c>
    </row>
    <row r="84" spans="1:10" x14ac:dyDescent="0.2">
      <c r="A84" s="24" t="s">
        <v>356</v>
      </c>
      <c r="B84" s="25" t="s">
        <v>13</v>
      </c>
      <c r="C84" s="25" t="s">
        <v>24</v>
      </c>
      <c r="D84" s="14">
        <v>9.65</v>
      </c>
      <c r="E84" s="25" t="s">
        <v>357</v>
      </c>
      <c r="F84" s="14">
        <f t="shared" si="6"/>
        <v>10.093</v>
      </c>
      <c r="G84" s="25" t="s">
        <v>76</v>
      </c>
      <c r="H84" s="23" t="s">
        <v>358</v>
      </c>
      <c r="I84" s="16">
        <f t="shared" si="8"/>
        <v>5.1715</v>
      </c>
      <c r="J84" s="17" t="s">
        <v>178</v>
      </c>
    </row>
    <row r="85" spans="1:10" x14ac:dyDescent="0.2">
      <c r="A85" s="24" t="s">
        <v>359</v>
      </c>
      <c r="B85" s="25" t="s">
        <v>13</v>
      </c>
      <c r="C85" s="25" t="s">
        <v>30</v>
      </c>
      <c r="D85" s="14">
        <v>10.35</v>
      </c>
      <c r="E85" s="25" t="s">
        <v>360</v>
      </c>
      <c r="F85" s="14">
        <f t="shared" si="6"/>
        <v>10.0825</v>
      </c>
      <c r="G85" s="25" t="s">
        <v>181</v>
      </c>
      <c r="H85" s="23" t="s">
        <v>361</v>
      </c>
      <c r="I85" s="16">
        <f t="shared" si="8"/>
        <v>5.1144999999999996</v>
      </c>
      <c r="J85" s="17" t="s">
        <v>183</v>
      </c>
    </row>
    <row r="86" spans="1:10" x14ac:dyDescent="0.2">
      <c r="A86" s="24" t="s">
        <v>362</v>
      </c>
      <c r="B86" s="25" t="s">
        <v>13</v>
      </c>
      <c r="C86" s="25" t="s">
        <v>36</v>
      </c>
      <c r="D86" s="14">
        <v>11.65</v>
      </c>
      <c r="E86" s="25" t="s">
        <v>363</v>
      </c>
      <c r="F86" s="14">
        <f t="shared" si="6"/>
        <v>10.036</v>
      </c>
      <c r="G86" s="25" t="s">
        <v>88</v>
      </c>
      <c r="H86" s="23" t="s">
        <v>364</v>
      </c>
      <c r="I86" s="16">
        <f t="shared" si="8"/>
        <v>5.1429999999999998</v>
      </c>
      <c r="J86" s="17" t="s">
        <v>325</v>
      </c>
    </row>
    <row r="87" spans="1:10" x14ac:dyDescent="0.2">
      <c r="A87" s="24" t="s">
        <v>365</v>
      </c>
      <c r="B87" s="25" t="s">
        <v>13</v>
      </c>
      <c r="C87" s="25" t="s">
        <v>42</v>
      </c>
      <c r="D87" s="14">
        <v>12.2</v>
      </c>
      <c r="E87" s="25" t="s">
        <v>366</v>
      </c>
      <c r="F87" s="14">
        <f t="shared" si="6"/>
        <v>10.01</v>
      </c>
      <c r="G87" s="25" t="s">
        <v>190</v>
      </c>
      <c r="H87" s="23" t="s">
        <v>367</v>
      </c>
      <c r="I87" s="16">
        <f t="shared" si="8"/>
        <v>5.13</v>
      </c>
      <c r="J87" s="17" t="s">
        <v>368</v>
      </c>
    </row>
    <row r="88" spans="1:10" x14ac:dyDescent="0.2">
      <c r="A88" s="24" t="s">
        <v>369</v>
      </c>
      <c r="B88" s="25" t="s">
        <v>13</v>
      </c>
      <c r="C88" s="25" t="s">
        <v>48</v>
      </c>
      <c r="D88" s="14">
        <v>13.35</v>
      </c>
      <c r="E88" s="25" t="s">
        <v>370</v>
      </c>
      <c r="F88" s="14">
        <f t="shared" si="6"/>
        <v>9.9954999999999998</v>
      </c>
      <c r="G88" s="25" t="s">
        <v>328</v>
      </c>
      <c r="H88" s="23" t="s">
        <v>371</v>
      </c>
      <c r="I88" s="16">
        <f t="shared" si="8"/>
        <v>5.056</v>
      </c>
      <c r="J88" s="17" t="s">
        <v>330</v>
      </c>
    </row>
    <row r="89" spans="1:10" x14ac:dyDescent="0.2">
      <c r="A89" s="24" t="s">
        <v>372</v>
      </c>
      <c r="B89" s="25" t="s">
        <v>13</v>
      </c>
      <c r="C89" s="25" t="s">
        <v>54</v>
      </c>
      <c r="D89" s="14">
        <v>15.7</v>
      </c>
      <c r="E89" s="25" t="s">
        <v>373</v>
      </c>
      <c r="F89" s="14">
        <f t="shared" si="6"/>
        <v>9.984</v>
      </c>
      <c r="G89" s="25" t="s">
        <v>169</v>
      </c>
      <c r="H89" s="23" t="s">
        <v>374</v>
      </c>
      <c r="I89" s="16">
        <f t="shared" si="8"/>
        <v>5.117</v>
      </c>
      <c r="J89" s="17" t="s">
        <v>266</v>
      </c>
    </row>
    <row r="90" spans="1:10" x14ac:dyDescent="0.2">
      <c r="A90" s="24" t="s">
        <v>375</v>
      </c>
      <c r="B90" s="25" t="s">
        <v>13</v>
      </c>
      <c r="C90" s="25" t="s">
        <v>60</v>
      </c>
      <c r="D90" s="14">
        <v>18</v>
      </c>
      <c r="E90" s="25" t="s">
        <v>376</v>
      </c>
      <c r="F90" s="14">
        <f t="shared" si="6"/>
        <v>9.9700000000000006</v>
      </c>
      <c r="G90" s="25" t="s">
        <v>341</v>
      </c>
      <c r="H90" s="23" t="s">
        <v>377</v>
      </c>
      <c r="I90" s="16">
        <f t="shared" si="8"/>
        <v>5.1100000000000003</v>
      </c>
      <c r="J90" s="17" t="s">
        <v>343</v>
      </c>
    </row>
    <row r="91" spans="1:10" x14ac:dyDescent="0.2">
      <c r="A91" s="24" t="s">
        <v>378</v>
      </c>
      <c r="B91" s="25" t="s">
        <v>13</v>
      </c>
      <c r="C91" s="25" t="s">
        <v>66</v>
      </c>
      <c r="D91" s="14">
        <v>20.55</v>
      </c>
      <c r="E91" s="25" t="s">
        <v>379</v>
      </c>
      <c r="F91" s="14">
        <f t="shared" si="6"/>
        <v>10.114000000000001</v>
      </c>
      <c r="G91" s="25" t="s">
        <v>279</v>
      </c>
      <c r="H91" s="23" t="s">
        <v>380</v>
      </c>
      <c r="I91" s="16">
        <f t="shared" si="8"/>
        <v>5.1820000000000004</v>
      </c>
      <c r="J91" s="17" t="s">
        <v>347</v>
      </c>
    </row>
    <row r="92" spans="1:10" x14ac:dyDescent="0.2">
      <c r="A92" s="24" t="s">
        <v>381</v>
      </c>
      <c r="B92" s="25" t="s">
        <v>13</v>
      </c>
      <c r="C92" s="25" t="s">
        <v>72</v>
      </c>
      <c r="D92" s="14">
        <v>22.45</v>
      </c>
      <c r="E92" s="25" t="s">
        <v>382</v>
      </c>
      <c r="F92" s="14">
        <f t="shared" si="6"/>
        <v>10.128</v>
      </c>
      <c r="G92" s="25" t="s">
        <v>187</v>
      </c>
      <c r="H92" s="23" t="s">
        <v>383</v>
      </c>
      <c r="I92" s="16">
        <f t="shared" si="8"/>
        <v>5.1890000000000001</v>
      </c>
      <c r="J92" s="17" t="s">
        <v>384</v>
      </c>
    </row>
    <row r="93" spans="1:10" x14ac:dyDescent="0.2">
      <c r="A93" s="24" t="s">
        <v>385</v>
      </c>
      <c r="B93" s="25" t="s">
        <v>13</v>
      </c>
      <c r="C93" s="25" t="s">
        <v>78</v>
      </c>
      <c r="D93" s="14">
        <v>24.65</v>
      </c>
      <c r="E93" s="25" t="s">
        <v>386</v>
      </c>
      <c r="F93" s="14">
        <f t="shared" si="6"/>
        <v>10.11</v>
      </c>
      <c r="G93" s="25" t="s">
        <v>368</v>
      </c>
      <c r="H93" s="23" t="s">
        <v>387</v>
      </c>
      <c r="I93" s="16">
        <f t="shared" si="8"/>
        <v>5.18</v>
      </c>
      <c r="J93" s="17" t="s">
        <v>388</v>
      </c>
    </row>
    <row r="94" spans="1:10" x14ac:dyDescent="0.2">
      <c r="A94" s="24" t="s">
        <v>389</v>
      </c>
      <c r="B94" s="25" t="s">
        <v>13</v>
      </c>
      <c r="C94" s="25" t="s">
        <v>84</v>
      </c>
      <c r="D94" s="14">
        <v>26.6</v>
      </c>
      <c r="E94" s="25" t="s">
        <v>390</v>
      </c>
      <c r="F94" s="14">
        <f t="shared" si="6"/>
        <v>10.092000000000001</v>
      </c>
      <c r="G94" s="25" t="s">
        <v>257</v>
      </c>
      <c r="H94" s="23" t="s">
        <v>391</v>
      </c>
      <c r="I94" s="16">
        <f t="shared" si="8"/>
        <v>5.0380000000000003</v>
      </c>
      <c r="J94" s="17" t="s">
        <v>392</v>
      </c>
    </row>
    <row r="95" spans="1:10" x14ac:dyDescent="0.2">
      <c r="A95" s="24" t="s">
        <v>393</v>
      </c>
      <c r="B95" s="25" t="s">
        <v>13</v>
      </c>
      <c r="C95" s="25" t="s">
        <v>90</v>
      </c>
      <c r="D95" s="14">
        <v>28.9</v>
      </c>
      <c r="E95" s="25" t="s">
        <v>394</v>
      </c>
      <c r="F95" s="14">
        <f t="shared" si="6"/>
        <v>10.075999999999999</v>
      </c>
      <c r="G95" s="25" t="s">
        <v>297</v>
      </c>
      <c r="H95" s="23" t="s">
        <v>395</v>
      </c>
      <c r="I95" s="16">
        <f t="shared" si="8"/>
        <v>5.1629999999999994</v>
      </c>
      <c r="J95" s="17" t="s">
        <v>396</v>
      </c>
    </row>
    <row r="96" spans="1:10" x14ac:dyDescent="0.2">
      <c r="A96" s="24" t="s">
        <v>397</v>
      </c>
      <c r="B96" s="25" t="s">
        <v>13</v>
      </c>
      <c r="C96" s="25" t="s">
        <v>96</v>
      </c>
      <c r="D96" s="14">
        <v>31.35</v>
      </c>
      <c r="E96" s="25" t="s">
        <v>398</v>
      </c>
      <c r="F96" s="14">
        <f t="shared" si="6"/>
        <v>10.282</v>
      </c>
      <c r="G96" s="25" t="s">
        <v>301</v>
      </c>
      <c r="H96" s="23" t="s">
        <v>399</v>
      </c>
      <c r="I96" s="16">
        <f t="shared" si="8"/>
        <v>5.266</v>
      </c>
      <c r="J96" s="17" t="s">
        <v>400</v>
      </c>
    </row>
    <row r="97" spans="1:10" x14ac:dyDescent="0.2">
      <c r="A97" s="24" t="s">
        <v>401</v>
      </c>
      <c r="B97" s="25" t="s">
        <v>13</v>
      </c>
      <c r="C97" s="25" t="s">
        <v>102</v>
      </c>
      <c r="D97" s="14">
        <v>33.1</v>
      </c>
      <c r="E97" s="25" t="s">
        <v>402</v>
      </c>
      <c r="F97" s="14">
        <f t="shared" si="6"/>
        <v>9.8490000000000002</v>
      </c>
      <c r="G97" s="25" t="s">
        <v>271</v>
      </c>
      <c r="H97" s="23"/>
      <c r="I97" s="16">
        <f>J97*D97/100</f>
        <v>0</v>
      </c>
      <c r="J97" s="17"/>
    </row>
    <row r="98" spans="1:10" x14ac:dyDescent="0.2">
      <c r="A98" s="24" t="s">
        <v>403</v>
      </c>
      <c r="B98" s="25" t="s">
        <v>13</v>
      </c>
      <c r="C98" s="25" t="s">
        <v>106</v>
      </c>
      <c r="D98" s="14">
        <v>35.549999999999997</v>
      </c>
      <c r="E98" s="25" t="s">
        <v>404</v>
      </c>
      <c r="F98" s="14">
        <f t="shared" si="6"/>
        <v>10.203999999999999</v>
      </c>
      <c r="G98" s="25" t="s">
        <v>405</v>
      </c>
      <c r="H98" s="23"/>
      <c r="I98" s="16">
        <f>J98*D98/100</f>
        <v>0</v>
      </c>
      <c r="J98" s="17"/>
    </row>
    <row r="99" spans="1:10" x14ac:dyDescent="0.2">
      <c r="A99" s="24" t="s">
        <v>406</v>
      </c>
      <c r="B99" s="25" t="s">
        <v>13</v>
      </c>
      <c r="C99" s="25" t="s">
        <v>277</v>
      </c>
      <c r="D99" s="14">
        <v>37.700000000000003</v>
      </c>
      <c r="E99" s="25" t="s">
        <v>407</v>
      </c>
      <c r="F99" s="14">
        <f t="shared" si="6"/>
        <v>10.052</v>
      </c>
      <c r="G99" s="25" t="s">
        <v>408</v>
      </c>
      <c r="H99" s="23"/>
      <c r="I99" s="16"/>
      <c r="J99" s="17"/>
    </row>
    <row r="100" spans="1:10" x14ac:dyDescent="0.2">
      <c r="A100" s="24" t="s">
        <v>409</v>
      </c>
      <c r="B100" s="25" t="s">
        <v>13</v>
      </c>
      <c r="C100" s="25" t="s">
        <v>110</v>
      </c>
      <c r="D100" s="14">
        <v>40.65</v>
      </c>
      <c r="E100" s="25" t="s">
        <v>410</v>
      </c>
      <c r="F100" s="14">
        <f t="shared" si="6"/>
        <v>10.005999999999998</v>
      </c>
      <c r="G100" s="25" t="s">
        <v>347</v>
      </c>
      <c r="H100" s="23"/>
      <c r="I100" s="16">
        <f>J100*D100/100</f>
        <v>0</v>
      </c>
      <c r="J100" s="17"/>
    </row>
    <row r="101" spans="1:10" x14ac:dyDescent="0.2">
      <c r="A101" s="24" t="s">
        <v>411</v>
      </c>
      <c r="B101" s="25" t="s">
        <v>13</v>
      </c>
      <c r="C101" s="25" t="s">
        <v>284</v>
      </c>
      <c r="D101" s="14">
        <v>42.45</v>
      </c>
      <c r="E101" s="25" t="s">
        <v>412</v>
      </c>
      <c r="F101" s="14">
        <f t="shared" si="6"/>
        <v>10.013500000000001</v>
      </c>
      <c r="G101" s="25" t="s">
        <v>351</v>
      </c>
      <c r="H101" s="23"/>
      <c r="I101" s="16"/>
      <c r="J101" s="17"/>
    </row>
    <row r="102" spans="1:10" x14ac:dyDescent="0.2">
      <c r="A102" s="24" t="s">
        <v>413</v>
      </c>
      <c r="B102" s="25" t="s">
        <v>13</v>
      </c>
      <c r="C102" s="25" t="s">
        <v>198</v>
      </c>
      <c r="D102" s="14">
        <v>44.85</v>
      </c>
      <c r="E102" s="25" t="s">
        <v>414</v>
      </c>
      <c r="F102" s="14">
        <f t="shared" si="6"/>
        <v>10.117000000000001</v>
      </c>
      <c r="G102" s="25" t="s">
        <v>384</v>
      </c>
      <c r="H102" s="23"/>
      <c r="I102" s="16">
        <f t="shared" ref="I102:I114" si="9">J102*D102/100</f>
        <v>0</v>
      </c>
      <c r="J102" s="17"/>
    </row>
    <row r="103" spans="1:10" x14ac:dyDescent="0.2">
      <c r="A103" s="24" t="s">
        <v>415</v>
      </c>
      <c r="B103" s="25" t="s">
        <v>13</v>
      </c>
      <c r="C103" s="25" t="s">
        <v>289</v>
      </c>
      <c r="D103" s="14">
        <v>46.9</v>
      </c>
      <c r="E103" s="25" t="s">
        <v>416</v>
      </c>
      <c r="F103" s="14">
        <f t="shared" si="6"/>
        <v>10.099</v>
      </c>
      <c r="G103" s="25" t="s">
        <v>355</v>
      </c>
      <c r="H103" s="23"/>
      <c r="I103" s="16">
        <f t="shared" si="9"/>
        <v>0</v>
      </c>
      <c r="J103" s="17"/>
    </row>
    <row r="104" spans="1:10" x14ac:dyDescent="0.2">
      <c r="A104" s="24" t="s">
        <v>417</v>
      </c>
      <c r="B104" s="25" t="s">
        <v>13</v>
      </c>
      <c r="C104" s="25" t="s">
        <v>202</v>
      </c>
      <c r="D104" s="14">
        <v>49.65</v>
      </c>
      <c r="E104" s="25" t="s">
        <v>418</v>
      </c>
      <c r="F104" s="14">
        <f t="shared" si="6"/>
        <v>10.18</v>
      </c>
      <c r="G104" s="25" t="s">
        <v>388</v>
      </c>
      <c r="H104" s="23"/>
      <c r="I104" s="16">
        <f t="shared" si="9"/>
        <v>0</v>
      </c>
      <c r="J104" s="17"/>
    </row>
    <row r="105" spans="1:10" x14ac:dyDescent="0.2">
      <c r="A105" s="24" t="s">
        <v>419</v>
      </c>
      <c r="B105" s="25" t="s">
        <v>13</v>
      </c>
      <c r="C105" s="25" t="s">
        <v>420</v>
      </c>
      <c r="D105" s="14">
        <v>51.7</v>
      </c>
      <c r="E105" s="25" t="s">
        <v>421</v>
      </c>
      <c r="F105" s="14">
        <f t="shared" si="6"/>
        <v>10.073</v>
      </c>
      <c r="G105" s="25" t="s">
        <v>422</v>
      </c>
      <c r="H105" s="23"/>
      <c r="I105" s="16">
        <f t="shared" si="9"/>
        <v>0</v>
      </c>
      <c r="J105" s="17"/>
    </row>
    <row r="106" spans="1:10" x14ac:dyDescent="0.2">
      <c r="A106" s="24" t="s">
        <v>423</v>
      </c>
      <c r="B106" s="25" t="s">
        <v>13</v>
      </c>
      <c r="C106" s="25" t="s">
        <v>295</v>
      </c>
      <c r="D106" s="14">
        <v>53.75</v>
      </c>
      <c r="E106" s="25" t="s">
        <v>424</v>
      </c>
      <c r="F106" s="14">
        <f t="shared" si="6"/>
        <v>10.4625</v>
      </c>
      <c r="G106" s="25" t="s">
        <v>422</v>
      </c>
      <c r="H106" s="23"/>
      <c r="I106" s="16">
        <f t="shared" si="9"/>
        <v>0</v>
      </c>
      <c r="J106" s="17"/>
    </row>
    <row r="107" spans="1:10" x14ac:dyDescent="0.2">
      <c r="A107" s="24" t="s">
        <v>425</v>
      </c>
      <c r="B107" s="25" t="s">
        <v>13</v>
      </c>
      <c r="C107" s="25" t="s">
        <v>426</v>
      </c>
      <c r="D107" s="14">
        <v>55.9</v>
      </c>
      <c r="E107" s="25" t="s">
        <v>427</v>
      </c>
      <c r="F107" s="14">
        <f t="shared" si="6"/>
        <v>10.311999999999999</v>
      </c>
      <c r="G107" s="25" t="s">
        <v>392</v>
      </c>
      <c r="H107" s="23"/>
      <c r="I107" s="16">
        <f t="shared" si="9"/>
        <v>0</v>
      </c>
      <c r="J107" s="17"/>
    </row>
    <row r="108" spans="1:10" x14ac:dyDescent="0.2">
      <c r="A108" s="24" t="s">
        <v>428</v>
      </c>
      <c r="B108" s="25" t="s">
        <v>13</v>
      </c>
      <c r="C108" s="25" t="s">
        <v>299</v>
      </c>
      <c r="D108" s="14">
        <v>57.7</v>
      </c>
      <c r="E108" s="25" t="s">
        <v>429</v>
      </c>
      <c r="F108" s="14">
        <f t="shared" si="6"/>
        <v>10.059000000000001</v>
      </c>
      <c r="G108" s="25" t="s">
        <v>396</v>
      </c>
      <c r="H108" s="23"/>
      <c r="I108" s="16">
        <f t="shared" si="9"/>
        <v>0</v>
      </c>
      <c r="J108" s="17"/>
    </row>
    <row r="109" spans="1:10" x14ac:dyDescent="0.2">
      <c r="A109" s="24" t="s">
        <v>430</v>
      </c>
      <c r="B109" s="25" t="s">
        <v>13</v>
      </c>
      <c r="C109" s="25" t="s">
        <v>431</v>
      </c>
      <c r="D109" s="14">
        <v>68.55</v>
      </c>
      <c r="E109" s="25" t="s">
        <v>432</v>
      </c>
      <c r="F109" s="14">
        <f t="shared" si="6"/>
        <v>10.532500000000001</v>
      </c>
      <c r="G109" s="25" t="s">
        <v>433</v>
      </c>
      <c r="H109" s="23"/>
      <c r="I109" s="16">
        <f t="shared" si="9"/>
        <v>0</v>
      </c>
      <c r="J109" s="17"/>
    </row>
    <row r="110" spans="1:10" x14ac:dyDescent="0.2">
      <c r="A110" s="24" t="s">
        <v>434</v>
      </c>
      <c r="B110" s="25" t="s">
        <v>13</v>
      </c>
      <c r="C110" s="25" t="s">
        <v>435</v>
      </c>
      <c r="D110" s="14">
        <v>73.45</v>
      </c>
      <c r="E110" s="25" t="s">
        <v>436</v>
      </c>
      <c r="F110" s="14">
        <f t="shared" si="6"/>
        <v>9.7985000000000007</v>
      </c>
      <c r="G110" s="25" t="s">
        <v>431</v>
      </c>
      <c r="H110" s="23"/>
      <c r="I110" s="16">
        <f t="shared" si="9"/>
        <v>0</v>
      </c>
      <c r="J110" s="17"/>
    </row>
    <row r="111" spans="1:10" x14ac:dyDescent="0.2">
      <c r="A111" s="24" t="s">
        <v>437</v>
      </c>
      <c r="B111" s="25" t="s">
        <v>13</v>
      </c>
      <c r="C111" s="25" t="s">
        <v>433</v>
      </c>
      <c r="D111" s="14">
        <v>73.55</v>
      </c>
      <c r="E111" s="25" t="s">
        <v>438</v>
      </c>
      <c r="F111" s="14">
        <f t="shared" si="6"/>
        <v>9.8115000000000006</v>
      </c>
      <c r="G111" s="25" t="s">
        <v>431</v>
      </c>
      <c r="H111" s="23"/>
      <c r="I111" s="16">
        <f t="shared" si="9"/>
        <v>0</v>
      </c>
      <c r="J111" s="17"/>
    </row>
    <row r="112" spans="1:10" x14ac:dyDescent="0.2">
      <c r="A112" s="24" t="s">
        <v>439</v>
      </c>
      <c r="B112" s="25" t="s">
        <v>13</v>
      </c>
      <c r="C112" s="25" t="s">
        <v>400</v>
      </c>
      <c r="D112" s="14">
        <v>84.25</v>
      </c>
      <c r="E112" s="25" t="s">
        <v>440</v>
      </c>
      <c r="F112" s="14">
        <f t="shared" si="6"/>
        <v>10.36</v>
      </c>
      <c r="G112" s="25" t="s">
        <v>299</v>
      </c>
      <c r="H112" s="23"/>
      <c r="I112" s="16">
        <f t="shared" si="9"/>
        <v>0</v>
      </c>
      <c r="J112" s="17"/>
    </row>
    <row r="113" spans="1:10" x14ac:dyDescent="0.2">
      <c r="A113" s="24" t="s">
        <v>441</v>
      </c>
      <c r="B113" s="25" t="s">
        <v>13</v>
      </c>
      <c r="C113" s="25" t="s">
        <v>392</v>
      </c>
      <c r="D113" s="14">
        <v>94.85</v>
      </c>
      <c r="E113" s="25" t="s">
        <v>442</v>
      </c>
      <c r="F113" s="14">
        <f t="shared" si="6"/>
        <v>10.683499999999999</v>
      </c>
      <c r="G113" s="25" t="s">
        <v>295</v>
      </c>
      <c r="H113" s="23"/>
      <c r="I113" s="16">
        <f t="shared" si="9"/>
        <v>0</v>
      </c>
      <c r="J113" s="17"/>
    </row>
    <row r="114" spans="1:10" x14ac:dyDescent="0.2">
      <c r="A114" s="24" t="s">
        <v>443</v>
      </c>
      <c r="B114" s="25" t="s">
        <v>13</v>
      </c>
      <c r="C114" s="25" t="s">
        <v>388</v>
      </c>
      <c r="D114" s="14">
        <v>106</v>
      </c>
      <c r="E114" s="25" t="s">
        <v>444</v>
      </c>
      <c r="F114" s="14">
        <f t="shared" si="6"/>
        <v>9.7899999999999991</v>
      </c>
      <c r="G114" s="25" t="s">
        <v>198</v>
      </c>
      <c r="H114" s="23"/>
      <c r="I114" s="16">
        <f t="shared" si="9"/>
        <v>0</v>
      </c>
      <c r="J114" s="17"/>
    </row>
    <row r="115" spans="1:10" x14ac:dyDescent="0.2">
      <c r="A115" s="24" t="s">
        <v>445</v>
      </c>
      <c r="B115" s="25" t="s">
        <v>446</v>
      </c>
      <c r="C115" s="25" t="s">
        <v>36</v>
      </c>
      <c r="D115" s="14">
        <v>19.7</v>
      </c>
      <c r="E115" s="25" t="s">
        <v>447</v>
      </c>
      <c r="F115" s="14">
        <f t="shared" si="6"/>
        <v>10.1</v>
      </c>
      <c r="G115" s="25" t="s">
        <v>448</v>
      </c>
      <c r="H115" s="23" t="s">
        <v>449</v>
      </c>
      <c r="I115" s="16">
        <f>J115*D115/100+0.25</f>
        <v>5.1749999999999998</v>
      </c>
      <c r="J115" s="17" t="s">
        <v>450</v>
      </c>
    </row>
    <row r="116" spans="1:10" x14ac:dyDescent="0.2">
      <c r="A116" s="24" t="s">
        <v>451</v>
      </c>
      <c r="B116" s="25" t="s">
        <v>446</v>
      </c>
      <c r="C116" s="25" t="s">
        <v>48</v>
      </c>
      <c r="D116" s="14">
        <v>23.15</v>
      </c>
      <c r="E116" s="25" t="s">
        <v>452</v>
      </c>
      <c r="F116" s="14">
        <f t="shared" si="6"/>
        <v>10.204499999999999</v>
      </c>
      <c r="G116" s="25" t="s">
        <v>453</v>
      </c>
      <c r="H116" s="23" t="s">
        <v>454</v>
      </c>
      <c r="I116" s="16">
        <f>J116*D116/100+0.25</f>
        <v>5.1114999999999995</v>
      </c>
      <c r="J116" s="17" t="s">
        <v>355</v>
      </c>
    </row>
    <row r="117" spans="1:10" x14ac:dyDescent="0.2">
      <c r="A117" s="24" t="s">
        <v>455</v>
      </c>
      <c r="B117" s="25" t="s">
        <v>446</v>
      </c>
      <c r="C117" s="25" t="s">
        <v>54</v>
      </c>
      <c r="D117" s="14">
        <v>26.7</v>
      </c>
      <c r="E117" s="25" t="s">
        <v>456</v>
      </c>
      <c r="F117" s="14">
        <f t="shared" si="6"/>
        <v>10.129</v>
      </c>
      <c r="G117" s="25" t="s">
        <v>257</v>
      </c>
      <c r="H117" s="23" t="s">
        <v>457</v>
      </c>
      <c r="I117" s="16">
        <f>J117*D117/100+0.25</f>
        <v>5.056</v>
      </c>
      <c r="J117" s="17" t="s">
        <v>392</v>
      </c>
    </row>
    <row r="118" spans="1:10" x14ac:dyDescent="0.2">
      <c r="A118" s="24" t="s">
        <v>458</v>
      </c>
      <c r="B118" s="25" t="s">
        <v>446</v>
      </c>
      <c r="C118" s="25" t="s">
        <v>60</v>
      </c>
      <c r="D118" s="14">
        <v>30.3</v>
      </c>
      <c r="E118" s="25" t="s">
        <v>459</v>
      </c>
      <c r="F118" s="14">
        <f t="shared" si="6"/>
        <v>10.249000000000001</v>
      </c>
      <c r="G118" s="25" t="s">
        <v>335</v>
      </c>
      <c r="H118" s="23" t="s">
        <v>460</v>
      </c>
      <c r="I118" s="16">
        <f>J118*D118/100+0.25</f>
        <v>5.0979999999999999</v>
      </c>
      <c r="J118" s="17" t="s">
        <v>400</v>
      </c>
    </row>
    <row r="119" spans="1:10" x14ac:dyDescent="0.2">
      <c r="A119" s="24" t="s">
        <v>461</v>
      </c>
      <c r="B119" s="25" t="s">
        <v>446</v>
      </c>
      <c r="C119" s="25" t="s">
        <v>66</v>
      </c>
      <c r="D119" s="14">
        <v>33.200000000000003</v>
      </c>
      <c r="E119" s="25" t="s">
        <v>462</v>
      </c>
      <c r="F119" s="14">
        <f t="shared" si="6"/>
        <v>10.210000000000001</v>
      </c>
      <c r="G119" s="25" t="s">
        <v>463</v>
      </c>
      <c r="H119" s="23" t="s">
        <v>464</v>
      </c>
      <c r="I119" s="16">
        <f>J119*D119/100+0.25</f>
        <v>5.23</v>
      </c>
      <c r="J119" s="17" t="s">
        <v>433</v>
      </c>
    </row>
    <row r="120" spans="1:10" x14ac:dyDescent="0.2">
      <c r="A120" s="24" t="s">
        <v>465</v>
      </c>
      <c r="B120" s="25" t="s">
        <v>446</v>
      </c>
      <c r="C120" s="25" t="s">
        <v>72</v>
      </c>
      <c r="D120" s="14">
        <v>36.450000000000003</v>
      </c>
      <c r="E120" s="25" t="s">
        <v>466</v>
      </c>
      <c r="F120" s="14">
        <f t="shared" si="6"/>
        <v>10.091500000000002</v>
      </c>
      <c r="G120" s="25" t="s">
        <v>343</v>
      </c>
      <c r="H120" s="23"/>
      <c r="I120" s="16">
        <f t="shared" ref="I120:I131" si="10">J120*D120/100</f>
        <v>0</v>
      </c>
      <c r="J120" s="17"/>
    </row>
    <row r="121" spans="1:10" x14ac:dyDescent="0.2">
      <c r="A121" s="24" t="s">
        <v>467</v>
      </c>
      <c r="B121" s="25" t="s">
        <v>446</v>
      </c>
      <c r="C121" s="25" t="s">
        <v>78</v>
      </c>
      <c r="D121" s="14">
        <v>39.700000000000003</v>
      </c>
      <c r="E121" s="25" t="s">
        <v>468</v>
      </c>
      <c r="F121" s="14">
        <f t="shared" si="6"/>
        <v>10.175000000000001</v>
      </c>
      <c r="G121" s="25" t="s">
        <v>450</v>
      </c>
      <c r="H121" s="23"/>
      <c r="I121" s="16">
        <f t="shared" si="10"/>
        <v>0</v>
      </c>
      <c r="J121" s="17"/>
    </row>
    <row r="122" spans="1:10" x14ac:dyDescent="0.2">
      <c r="A122" s="24" t="s">
        <v>469</v>
      </c>
      <c r="B122" s="25" t="s">
        <v>446</v>
      </c>
      <c r="C122" s="25" t="s">
        <v>84</v>
      </c>
      <c r="D122" s="14">
        <v>43.2</v>
      </c>
      <c r="E122" s="25" t="s">
        <v>470</v>
      </c>
      <c r="F122" s="14">
        <f t="shared" si="6"/>
        <v>10.186</v>
      </c>
      <c r="G122" s="25" t="s">
        <v>351</v>
      </c>
      <c r="H122" s="23"/>
      <c r="I122" s="16">
        <f t="shared" si="10"/>
        <v>0</v>
      </c>
      <c r="J122" s="17"/>
    </row>
    <row r="123" spans="1:10" x14ac:dyDescent="0.2">
      <c r="A123" s="24" t="s">
        <v>471</v>
      </c>
      <c r="B123" s="25" t="s">
        <v>446</v>
      </c>
      <c r="C123" s="25" t="s">
        <v>90</v>
      </c>
      <c r="D123" s="14">
        <v>47.35</v>
      </c>
      <c r="E123" s="25" t="s">
        <v>472</v>
      </c>
      <c r="F123" s="14">
        <f t="shared" si="6"/>
        <v>10.1935</v>
      </c>
      <c r="G123" s="25" t="s">
        <v>355</v>
      </c>
      <c r="H123" s="23"/>
      <c r="I123" s="16">
        <f t="shared" si="10"/>
        <v>0</v>
      </c>
      <c r="J123" s="17"/>
    </row>
    <row r="124" spans="1:10" x14ac:dyDescent="0.2">
      <c r="A124" s="24" t="s">
        <v>473</v>
      </c>
      <c r="B124" s="25" t="s">
        <v>446</v>
      </c>
      <c r="C124" s="25" t="s">
        <v>96</v>
      </c>
      <c r="D124" s="14">
        <v>50.5</v>
      </c>
      <c r="E124" s="25" t="s">
        <v>474</v>
      </c>
      <c r="F124" s="14">
        <f t="shared" si="6"/>
        <v>10.35</v>
      </c>
      <c r="G124" s="25" t="s">
        <v>388</v>
      </c>
      <c r="H124" s="23"/>
      <c r="I124" s="16">
        <f t="shared" si="10"/>
        <v>0</v>
      </c>
      <c r="J124" s="17"/>
    </row>
    <row r="125" spans="1:10" x14ac:dyDescent="0.2">
      <c r="A125" s="24" t="s">
        <v>475</v>
      </c>
      <c r="B125" s="25" t="s">
        <v>446</v>
      </c>
      <c r="C125" s="25" t="s">
        <v>106</v>
      </c>
      <c r="D125" s="14">
        <v>57.1</v>
      </c>
      <c r="E125" s="25" t="s">
        <v>476</v>
      </c>
      <c r="F125" s="14">
        <f t="shared" si="6"/>
        <v>9.9570000000000007</v>
      </c>
      <c r="G125" s="25" t="s">
        <v>396</v>
      </c>
      <c r="H125" s="23"/>
      <c r="I125" s="16">
        <f t="shared" si="10"/>
        <v>0</v>
      </c>
      <c r="J125" s="17"/>
    </row>
    <row r="126" spans="1:10" x14ac:dyDescent="0.2">
      <c r="A126" s="24" t="s">
        <v>477</v>
      </c>
      <c r="B126" s="25" t="s">
        <v>446</v>
      </c>
      <c r="C126" s="25" t="s">
        <v>277</v>
      </c>
      <c r="D126" s="14">
        <v>60.6</v>
      </c>
      <c r="E126" s="25" t="s">
        <v>478</v>
      </c>
      <c r="F126" s="14">
        <f>G126*D126/100+0.25</f>
        <v>9.9459999999999997</v>
      </c>
      <c r="G126" s="25" t="s">
        <v>400</v>
      </c>
      <c r="H126" s="23"/>
      <c r="I126" s="16"/>
      <c r="J126" s="17"/>
    </row>
    <row r="127" spans="1:10" x14ac:dyDescent="0.2">
      <c r="A127" s="24" t="s">
        <v>479</v>
      </c>
      <c r="B127" s="25" t="s">
        <v>446</v>
      </c>
      <c r="C127" s="25" t="s">
        <v>110</v>
      </c>
      <c r="D127" s="14">
        <v>64.2</v>
      </c>
      <c r="E127" s="25" t="s">
        <v>480</v>
      </c>
      <c r="F127" s="14">
        <f t="shared" ref="F127:F144" si="11">G127*D127/100+0.25</f>
        <v>9.8800000000000008</v>
      </c>
      <c r="G127" s="25" t="s">
        <v>433</v>
      </c>
      <c r="H127" s="23"/>
      <c r="I127" s="16">
        <f t="shared" si="10"/>
        <v>0</v>
      </c>
      <c r="J127" s="17"/>
    </row>
    <row r="128" spans="1:10" x14ac:dyDescent="0.2">
      <c r="A128" s="24" t="s">
        <v>481</v>
      </c>
      <c r="B128" s="25" t="s">
        <v>446</v>
      </c>
      <c r="C128" s="25" t="s">
        <v>198</v>
      </c>
      <c r="D128" s="14">
        <v>72.8</v>
      </c>
      <c r="E128" s="25" t="s">
        <v>482</v>
      </c>
      <c r="F128" s="14">
        <f t="shared" si="11"/>
        <v>10.442</v>
      </c>
      <c r="G128" s="25" t="s">
        <v>435</v>
      </c>
      <c r="H128" s="23"/>
      <c r="I128" s="16">
        <f t="shared" si="10"/>
        <v>0</v>
      </c>
      <c r="J128" s="17"/>
    </row>
    <row r="129" spans="1:10" x14ac:dyDescent="0.2">
      <c r="A129" s="24" t="s">
        <v>483</v>
      </c>
      <c r="B129" s="25" t="s">
        <v>446</v>
      </c>
      <c r="C129" s="25" t="s">
        <v>202</v>
      </c>
      <c r="D129" s="14">
        <v>79.150000000000006</v>
      </c>
      <c r="E129" s="25" t="s">
        <v>484</v>
      </c>
      <c r="F129" s="14">
        <f t="shared" si="11"/>
        <v>10.5395</v>
      </c>
      <c r="G129" s="25" t="s">
        <v>431</v>
      </c>
      <c r="H129" s="23"/>
      <c r="I129" s="16">
        <f t="shared" si="10"/>
        <v>0</v>
      </c>
      <c r="J129" s="17"/>
    </row>
    <row r="130" spans="1:10" x14ac:dyDescent="0.2">
      <c r="A130" s="24" t="s">
        <v>485</v>
      </c>
      <c r="B130" s="25" t="s">
        <v>446</v>
      </c>
      <c r="C130" s="25" t="s">
        <v>295</v>
      </c>
      <c r="D130" s="14">
        <v>85.7</v>
      </c>
      <c r="E130" s="25" t="s">
        <v>486</v>
      </c>
      <c r="F130" s="14">
        <f t="shared" si="11"/>
        <v>10.534000000000001</v>
      </c>
      <c r="G130" s="25" t="s">
        <v>299</v>
      </c>
      <c r="H130" s="23"/>
      <c r="I130" s="16">
        <f t="shared" si="10"/>
        <v>0</v>
      </c>
      <c r="J130" s="17"/>
    </row>
    <row r="131" spans="1:10" x14ac:dyDescent="0.2">
      <c r="A131" s="24" t="s">
        <v>487</v>
      </c>
      <c r="B131" s="25" t="s">
        <v>446</v>
      </c>
      <c r="C131" s="25" t="s">
        <v>299</v>
      </c>
      <c r="D131" s="14">
        <v>92.6</v>
      </c>
      <c r="E131" s="25" t="s">
        <v>488</v>
      </c>
      <c r="F131" s="14">
        <f t="shared" si="11"/>
        <v>10.436</v>
      </c>
      <c r="G131" s="25" t="s">
        <v>295</v>
      </c>
      <c r="H131" s="23"/>
      <c r="I131" s="16">
        <f t="shared" si="10"/>
        <v>0</v>
      </c>
      <c r="J131" s="17"/>
    </row>
    <row r="132" spans="1:10" x14ac:dyDescent="0.2">
      <c r="A132" s="24" t="s">
        <v>489</v>
      </c>
      <c r="B132" s="25" t="s">
        <v>18</v>
      </c>
      <c r="C132" s="25" t="s">
        <v>48</v>
      </c>
      <c r="D132" s="14">
        <v>34.5</v>
      </c>
      <c r="E132" s="25" t="s">
        <v>490</v>
      </c>
      <c r="F132" s="14">
        <f t="shared" si="11"/>
        <v>10.255000000000001</v>
      </c>
      <c r="G132" s="25" t="s">
        <v>271</v>
      </c>
      <c r="H132" s="23" t="s">
        <v>491</v>
      </c>
      <c r="I132" s="16">
        <f t="shared" ref="I132:I140" si="12">J132*D132/100+0.25</f>
        <v>5.08</v>
      </c>
      <c r="J132" s="17" t="s">
        <v>435</v>
      </c>
    </row>
    <row r="133" spans="1:10" x14ac:dyDescent="0.2">
      <c r="A133" s="24" t="s">
        <v>492</v>
      </c>
      <c r="B133" s="25" t="s">
        <v>18</v>
      </c>
      <c r="C133" s="25" t="s">
        <v>54</v>
      </c>
      <c r="D133" s="14">
        <v>41.1</v>
      </c>
      <c r="E133" s="25" t="s">
        <v>493</v>
      </c>
      <c r="F133" s="14">
        <f t="shared" si="11"/>
        <v>10.114000000000001</v>
      </c>
      <c r="G133" s="25" t="s">
        <v>347</v>
      </c>
      <c r="H133" s="23" t="s">
        <v>494</v>
      </c>
      <c r="I133" s="16">
        <f t="shared" si="12"/>
        <v>5.1820000000000004</v>
      </c>
      <c r="J133" s="17" t="s">
        <v>299</v>
      </c>
    </row>
    <row r="134" spans="1:10" x14ac:dyDescent="0.2">
      <c r="A134" s="24" t="s">
        <v>495</v>
      </c>
      <c r="B134" s="25" t="s">
        <v>18</v>
      </c>
      <c r="C134" s="25" t="s">
        <v>60</v>
      </c>
      <c r="D134" s="14">
        <v>45.6</v>
      </c>
      <c r="E134" s="25" t="s">
        <v>496</v>
      </c>
      <c r="F134" s="14">
        <f t="shared" si="11"/>
        <v>9.8260000000000005</v>
      </c>
      <c r="G134" s="25" t="s">
        <v>355</v>
      </c>
      <c r="H134" s="23" t="s">
        <v>497</v>
      </c>
      <c r="I134" s="16">
        <f t="shared" si="12"/>
        <v>4.8099999999999996</v>
      </c>
      <c r="J134" s="17" t="s">
        <v>202</v>
      </c>
    </row>
    <row r="135" spans="1:10" x14ac:dyDescent="0.2">
      <c r="A135" s="24" t="s">
        <v>498</v>
      </c>
      <c r="B135" s="25" t="s">
        <v>18</v>
      </c>
      <c r="C135" s="25" t="s">
        <v>66</v>
      </c>
      <c r="D135" s="14">
        <v>51</v>
      </c>
      <c r="E135" s="25" t="s">
        <v>499</v>
      </c>
      <c r="F135" s="14">
        <f t="shared" si="11"/>
        <v>9.94</v>
      </c>
      <c r="G135" s="25" t="s">
        <v>422</v>
      </c>
      <c r="H135" s="23" t="s">
        <v>500</v>
      </c>
      <c r="I135" s="16">
        <f t="shared" si="12"/>
        <v>4.84</v>
      </c>
      <c r="J135" s="17" t="s">
        <v>198</v>
      </c>
    </row>
    <row r="136" spans="1:10" x14ac:dyDescent="0.2">
      <c r="A136" s="24" t="s">
        <v>501</v>
      </c>
      <c r="B136" s="25" t="s">
        <v>18</v>
      </c>
      <c r="C136" s="25" t="s">
        <v>72</v>
      </c>
      <c r="D136" s="14">
        <v>56.2</v>
      </c>
      <c r="E136" s="25" t="s">
        <v>502</v>
      </c>
      <c r="F136" s="14">
        <f t="shared" si="11"/>
        <v>10.366</v>
      </c>
      <c r="G136" s="25" t="s">
        <v>392</v>
      </c>
      <c r="H136" s="23" t="s">
        <v>503</v>
      </c>
      <c r="I136" s="16">
        <f t="shared" si="12"/>
        <v>5.3079999999999998</v>
      </c>
      <c r="J136" s="17" t="s">
        <v>198</v>
      </c>
    </row>
    <row r="137" spans="1:10" x14ac:dyDescent="0.2">
      <c r="A137" s="24" t="s">
        <v>504</v>
      </c>
      <c r="B137" s="25" t="s">
        <v>18</v>
      </c>
      <c r="C137" s="25" t="s">
        <v>78</v>
      </c>
      <c r="D137" s="14">
        <v>61.55</v>
      </c>
      <c r="E137" s="25" t="s">
        <v>505</v>
      </c>
      <c r="F137" s="14">
        <f t="shared" si="11"/>
        <v>10.097999999999999</v>
      </c>
      <c r="G137" s="25" t="s">
        <v>400</v>
      </c>
      <c r="H137" s="23" t="s">
        <v>506</v>
      </c>
      <c r="I137" s="16">
        <f t="shared" si="12"/>
        <v>5.1739999999999995</v>
      </c>
      <c r="J137" s="17" t="s">
        <v>110</v>
      </c>
    </row>
    <row r="138" spans="1:10" x14ac:dyDescent="0.2">
      <c r="A138" s="24" t="s">
        <v>507</v>
      </c>
      <c r="B138" s="25" t="s">
        <v>18</v>
      </c>
      <c r="C138" s="25" t="s">
        <v>84</v>
      </c>
      <c r="D138" s="14">
        <v>66.75</v>
      </c>
      <c r="E138" s="25" t="s">
        <v>508</v>
      </c>
      <c r="F138" s="14">
        <f t="shared" si="11"/>
        <v>10.262499999999999</v>
      </c>
      <c r="G138" s="25" t="s">
        <v>433</v>
      </c>
      <c r="H138" s="23" t="s">
        <v>509</v>
      </c>
      <c r="I138" s="16">
        <f t="shared" si="12"/>
        <v>4.9225000000000003</v>
      </c>
      <c r="J138" s="17" t="s">
        <v>106</v>
      </c>
    </row>
    <row r="139" spans="1:10" x14ac:dyDescent="0.2">
      <c r="A139" s="24" t="s">
        <v>510</v>
      </c>
      <c r="B139" s="25" t="s">
        <v>18</v>
      </c>
      <c r="C139" s="25" t="s">
        <v>90</v>
      </c>
      <c r="D139" s="14">
        <v>71</v>
      </c>
      <c r="E139" s="25" t="s">
        <v>511</v>
      </c>
      <c r="F139" s="14">
        <f t="shared" si="11"/>
        <v>10.19</v>
      </c>
      <c r="G139" s="25" t="s">
        <v>435</v>
      </c>
      <c r="H139" s="23" t="s">
        <v>512</v>
      </c>
      <c r="I139" s="16">
        <f t="shared" si="12"/>
        <v>5.22</v>
      </c>
      <c r="J139" s="17" t="s">
        <v>106</v>
      </c>
    </row>
    <row r="140" spans="1:10" x14ac:dyDescent="0.2">
      <c r="A140" s="24" t="s">
        <v>513</v>
      </c>
      <c r="B140" s="25" t="s">
        <v>18</v>
      </c>
      <c r="C140" s="25" t="s">
        <v>96</v>
      </c>
      <c r="D140" s="14">
        <v>76</v>
      </c>
      <c r="E140" s="25" t="s">
        <v>514</v>
      </c>
      <c r="F140" s="14">
        <f t="shared" si="11"/>
        <v>10.130000000000001</v>
      </c>
      <c r="G140" s="25" t="s">
        <v>431</v>
      </c>
      <c r="H140" s="23" t="s">
        <v>515</v>
      </c>
      <c r="I140" s="16">
        <f t="shared" si="12"/>
        <v>4.8099999999999996</v>
      </c>
      <c r="J140" s="17" t="s">
        <v>96</v>
      </c>
    </row>
    <row r="141" spans="1:10" x14ac:dyDescent="0.2">
      <c r="A141" s="24" t="s">
        <v>516</v>
      </c>
      <c r="B141" s="25" t="s">
        <v>18</v>
      </c>
      <c r="C141" s="25" t="s">
        <v>106</v>
      </c>
      <c r="D141" s="14">
        <v>86.75</v>
      </c>
      <c r="E141" s="25" t="s">
        <v>517</v>
      </c>
      <c r="F141" s="14">
        <f t="shared" si="11"/>
        <v>9.7925000000000004</v>
      </c>
      <c r="G141" s="25" t="s">
        <v>295</v>
      </c>
      <c r="H141" s="27"/>
      <c r="I141" s="16">
        <f>J141*G141/100</f>
        <v>0</v>
      </c>
      <c r="J141" s="28"/>
    </row>
    <row r="142" spans="1:10" x14ac:dyDescent="0.2">
      <c r="A142" s="24" t="s">
        <v>518</v>
      </c>
      <c r="B142" s="25" t="s">
        <v>18</v>
      </c>
      <c r="C142" s="25" t="s">
        <v>110</v>
      </c>
      <c r="D142" s="14">
        <v>96.9</v>
      </c>
      <c r="E142" s="25" t="s">
        <v>519</v>
      </c>
      <c r="F142" s="14">
        <f t="shared" si="11"/>
        <v>9.94</v>
      </c>
      <c r="G142" s="25" t="s">
        <v>202</v>
      </c>
      <c r="H142" s="27"/>
      <c r="I142" s="16">
        <f>J142*G142/100</f>
        <v>0</v>
      </c>
      <c r="J142" s="28"/>
    </row>
    <row r="143" spans="1:10" x14ac:dyDescent="0.2">
      <c r="A143" s="24" t="s">
        <v>520</v>
      </c>
      <c r="B143" s="25" t="s">
        <v>18</v>
      </c>
      <c r="C143" s="25" t="s">
        <v>202</v>
      </c>
      <c r="D143" s="14">
        <v>117.55</v>
      </c>
      <c r="E143" s="25" t="s">
        <v>521</v>
      </c>
      <c r="F143" s="14">
        <f t="shared" si="11"/>
        <v>10.829500000000001</v>
      </c>
      <c r="G143" s="25" t="s">
        <v>198</v>
      </c>
      <c r="H143" s="29"/>
      <c r="I143" s="30">
        <f>J143*G143/100</f>
        <v>0</v>
      </c>
      <c r="J143" s="31"/>
    </row>
    <row r="144" spans="1:10" x14ac:dyDescent="0.2">
      <c r="A144" s="32" t="s">
        <v>522</v>
      </c>
      <c r="B144" s="33" t="s">
        <v>18</v>
      </c>
      <c r="C144" s="33" t="s">
        <v>299</v>
      </c>
      <c r="D144" s="34">
        <v>140</v>
      </c>
      <c r="E144" s="33" t="s">
        <v>523</v>
      </c>
      <c r="F144" s="34">
        <f t="shared" si="11"/>
        <v>35.25</v>
      </c>
      <c r="G144" s="33" t="s">
        <v>450</v>
      </c>
      <c r="H144" s="53" t="s">
        <v>524</v>
      </c>
      <c r="I144" s="54"/>
      <c r="J144" s="55"/>
    </row>
    <row r="145" spans="1:10" x14ac:dyDescent="0.2">
      <c r="A145" s="37" t="s">
        <v>525</v>
      </c>
      <c r="B145" s="37"/>
      <c r="C145" s="37"/>
      <c r="D145" s="37"/>
      <c r="E145" s="37"/>
      <c r="F145" s="37"/>
      <c r="G145" s="37"/>
      <c r="H145" s="37"/>
      <c r="I145" s="37"/>
      <c r="J145" s="37"/>
    </row>
    <row r="146" spans="1:10" x14ac:dyDescent="0.2">
      <c r="A146" s="38" t="s">
        <v>526</v>
      </c>
      <c r="B146" s="39"/>
      <c r="C146" s="39"/>
      <c r="D146" s="39"/>
      <c r="E146" s="39"/>
      <c r="F146" s="39"/>
      <c r="G146" s="39"/>
      <c r="H146" s="39"/>
      <c r="I146" s="39"/>
      <c r="J146" s="40"/>
    </row>
  </sheetData>
  <mergeCells count="8">
    <mergeCell ref="A145:J145"/>
    <mergeCell ref="A146:J146"/>
    <mergeCell ref="A1:D5"/>
    <mergeCell ref="E1:J5"/>
    <mergeCell ref="A6:D6"/>
    <mergeCell ref="E6:G6"/>
    <mergeCell ref="H6:J6"/>
    <mergeCell ref="H144:J144"/>
  </mergeCells>
  <printOptions horizontalCentered="1"/>
  <pageMargins left="0.5" right="0.5" top="1" bottom="0.5" header="0.25" footer="0.25"/>
  <pageSetup firstPageNumber="42"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rowBreaks count="2" manualBreakCount="2">
    <brk id="46" max="16383" man="1"/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 Carriage</vt:lpstr>
      <vt:lpstr>'G2 Carriage'!Print_Titles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bennett</dc:creator>
  <cp:lastModifiedBy>jesse bennett</cp:lastModifiedBy>
  <cp:lastPrinted>2023-11-03T13:21:03Z</cp:lastPrinted>
  <dcterms:created xsi:type="dcterms:W3CDTF">2023-11-03T13:13:50Z</dcterms:created>
  <dcterms:modified xsi:type="dcterms:W3CDTF">2023-11-03T13:25:22Z</dcterms:modified>
</cp:coreProperties>
</file>