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15c7390005f1b6/Documents/01-1AND1 WEB FILES/CATALOG-CARRIAGE BOLTS/"/>
    </mc:Choice>
  </mc:AlternateContent>
  <xr:revisionPtr revIDLastSave="14" documentId="8_{8AEA850E-183D-433F-9015-37DB4B0519D8}" xr6:coauthVersionLast="47" xr6:coauthVersionMax="47" xr10:uidLastSave="{B17C19FD-3968-44AB-ABF4-F3ED3B3BC726}"/>
  <bookViews>
    <workbookView xWindow="360" yWindow="720" windowWidth="23055" windowHeight="14880" xr2:uid="{5CB4C975-E817-46DF-8929-337946541003}"/>
  </bookViews>
  <sheets>
    <sheet name="NC Grade 5 Carriage" sheetId="2" r:id="rId1"/>
  </sheets>
  <definedNames>
    <definedName name="_xlnm.Print_Titles" localSheetId="0">'NC Grade 5 Carriage'!$1:$7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6" i="2" l="1"/>
  <c r="F104" i="2"/>
  <c r="F103" i="2"/>
  <c r="F102" i="2"/>
  <c r="F101" i="2"/>
  <c r="F100" i="2"/>
  <c r="F99" i="2"/>
  <c r="I98" i="2"/>
  <c r="F98" i="2"/>
  <c r="I97" i="2"/>
  <c r="F97" i="2"/>
  <c r="F96" i="2"/>
  <c r="F94" i="2"/>
  <c r="F93" i="2"/>
  <c r="F92" i="2"/>
  <c r="F91" i="2"/>
  <c r="F90" i="2"/>
  <c r="F89" i="2"/>
  <c r="F88" i="2"/>
  <c r="F87" i="2"/>
  <c r="I86" i="2"/>
  <c r="F86" i="2"/>
  <c r="I85" i="2"/>
  <c r="F85" i="2"/>
  <c r="I84" i="2"/>
  <c r="F84" i="2"/>
  <c r="I83" i="2"/>
  <c r="F83" i="2"/>
  <c r="I82" i="2"/>
  <c r="F82" i="2"/>
  <c r="F81" i="2"/>
  <c r="F80" i="2"/>
  <c r="F79" i="2"/>
  <c r="F78" i="2"/>
  <c r="F77" i="2"/>
  <c r="F76" i="2"/>
  <c r="F75" i="2"/>
  <c r="I74" i="2"/>
  <c r="F74" i="2"/>
  <c r="I73" i="2"/>
  <c r="F73" i="2"/>
  <c r="I72" i="2"/>
  <c r="F72" i="2"/>
  <c r="I71" i="2"/>
  <c r="F71" i="2"/>
  <c r="I70" i="2"/>
  <c r="F70" i="2"/>
  <c r="I69" i="2"/>
  <c r="F69" i="2"/>
  <c r="I68" i="2"/>
  <c r="F68" i="2"/>
  <c r="I67" i="2"/>
  <c r="F67" i="2"/>
  <c r="F66" i="2"/>
  <c r="F65" i="2"/>
  <c r="F64" i="2"/>
  <c r="F63" i="2"/>
  <c r="F62" i="2"/>
  <c r="F61" i="2"/>
  <c r="I60" i="2"/>
  <c r="F60" i="2"/>
  <c r="I59" i="2"/>
  <c r="F59" i="2"/>
  <c r="I58" i="2"/>
  <c r="F58" i="2"/>
  <c r="I57" i="2"/>
  <c r="F57" i="2"/>
  <c r="I56" i="2"/>
  <c r="F56" i="2"/>
  <c r="I55" i="2"/>
  <c r="F55" i="2"/>
  <c r="I54" i="2"/>
  <c r="F54" i="2"/>
  <c r="F53" i="2"/>
  <c r="F52" i="2"/>
  <c r="F51" i="2"/>
  <c r="F50" i="2"/>
  <c r="F49" i="2"/>
  <c r="F48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F36" i="2"/>
  <c r="F35" i="2"/>
  <c r="F34" i="2"/>
  <c r="F33" i="2"/>
  <c r="F32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F19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</calcChain>
</file>

<file path=xl/sharedStrings.xml><?xml version="1.0" encoding="utf-8"?>
<sst xmlns="http://schemas.openxmlformats.org/spreadsheetml/2006/main" count="283" uniqueCount="133">
  <si>
    <t>Product</t>
  </si>
  <si>
    <t>Bin Pack (5LB)</t>
  </si>
  <si>
    <t>Part Number</t>
  </si>
  <si>
    <t>Dia.</t>
  </si>
  <si>
    <t>Length</t>
  </si>
  <si>
    <t>Wt./100</t>
  </si>
  <si>
    <t>Barcode</t>
  </si>
  <si>
    <t>*Wt.</t>
  </si>
  <si>
    <t>*Qty</t>
  </si>
  <si>
    <t>1/4</t>
  </si>
  <si>
    <t>1/2</t>
  </si>
  <si>
    <t>3/4</t>
  </si>
  <si>
    <t>1</t>
  </si>
  <si>
    <t>1 1/4</t>
  </si>
  <si>
    <t>1 1/2</t>
  </si>
  <si>
    <t>1 3/4</t>
  </si>
  <si>
    <t>2</t>
  </si>
  <si>
    <t>2 1/2</t>
  </si>
  <si>
    <t>3</t>
  </si>
  <si>
    <t>3 1/2</t>
  </si>
  <si>
    <t>4</t>
  </si>
  <si>
    <t>4 1/2</t>
  </si>
  <si>
    <t>5</t>
  </si>
  <si>
    <t>5 1/2</t>
  </si>
  <si>
    <t>6</t>
  </si>
  <si>
    <t>5/16</t>
  </si>
  <si>
    <t>2 1/4</t>
  </si>
  <si>
    <t>3/8</t>
  </si>
  <si>
    <t>2 3/4</t>
  </si>
  <si>
    <t>7/16</t>
  </si>
  <si>
    <t>5/8</t>
  </si>
  <si>
    <r>
      <t>NC Grade 5 Carriage Bolts</t>
    </r>
    <r>
      <rPr>
        <sz val="16"/>
        <rFont val="Arial"/>
        <family val="2"/>
      </rPr>
      <t xml:space="preserve">
</t>
    </r>
    <r>
      <rPr>
        <sz val="12"/>
        <rFont val="Arial"/>
        <family val="2"/>
      </rPr>
      <t>Course Thread
Plated Zinc Yellow</t>
    </r>
  </si>
  <si>
    <t>Store Pack (2LB)</t>
  </si>
  <si>
    <t>CRG5ZY25C050</t>
  </si>
  <si>
    <t>CRG5ZY25C075</t>
  </si>
  <si>
    <t>CRG5ZY25C100</t>
  </si>
  <si>
    <t>CRG5ZY25C125</t>
  </si>
  <si>
    <t>CRG5ZY25C150</t>
  </si>
  <si>
    <t>CRG5ZY25C175</t>
  </si>
  <si>
    <t>CRG5ZY25C200</t>
  </si>
  <si>
    <t>CRG5ZY25C225</t>
  </si>
  <si>
    <t>CRG5ZY25C250</t>
  </si>
  <si>
    <t>CRG5ZY25C300</t>
  </si>
  <si>
    <t>CRG5ZY25C350</t>
  </si>
  <si>
    <t>CRG5ZY25C400</t>
  </si>
  <si>
    <t>CRG5ZY31C062</t>
  </si>
  <si>
    <t>CRG5ZY31C075</t>
  </si>
  <si>
    <t>CRG5ZY31C100</t>
  </si>
  <si>
    <t>CRG5ZY31C125</t>
  </si>
  <si>
    <t>CRG5ZY31C150</t>
  </si>
  <si>
    <t>CRG5ZY31C175</t>
  </si>
  <si>
    <t>CRG5ZY31C200</t>
  </si>
  <si>
    <t>CRG5ZY31C225</t>
  </si>
  <si>
    <t>CRG5ZY31C250</t>
  </si>
  <si>
    <t>CRG5ZY31C275</t>
  </si>
  <si>
    <t>CRG5ZY31C300</t>
  </si>
  <si>
    <t>CRG5ZY31C350</t>
  </si>
  <si>
    <t>CRG5ZY31C400</t>
  </si>
  <si>
    <t>CRG5ZY31C450</t>
  </si>
  <si>
    <t>CRG5ZY31C500</t>
  </si>
  <si>
    <t>CRG5ZY31C550</t>
  </si>
  <si>
    <t>CRG5ZY31C600</t>
  </si>
  <si>
    <t>CRG5ZY37C075</t>
  </si>
  <si>
    <t>CRG5ZY37C100</t>
  </si>
  <si>
    <t>CRG5ZY37C125</t>
  </si>
  <si>
    <t>CRG5ZY37C150</t>
  </si>
  <si>
    <t>CRG5ZY37C175</t>
  </si>
  <si>
    <t>CRG5ZY37C200</t>
  </si>
  <si>
    <t>CRG5ZY37C225</t>
  </si>
  <si>
    <t>CRG5ZY37C250</t>
  </si>
  <si>
    <t>CRG5ZY37C275</t>
  </si>
  <si>
    <t>CRG5ZY37C300</t>
  </si>
  <si>
    <t>CRG5ZY37C325</t>
  </si>
  <si>
    <t>3 1/4</t>
  </si>
  <si>
    <t>CRG5ZY37C350</t>
  </si>
  <si>
    <t>CRG5ZY37C400</t>
  </si>
  <si>
    <t>CRG5ZY37C450</t>
  </si>
  <si>
    <t>CRG5ZY37C500</t>
  </si>
  <si>
    <t>CRG5ZY37C550</t>
  </si>
  <si>
    <t>CRG5ZY37C600</t>
  </si>
  <si>
    <t>CRG5ZY43C100</t>
  </si>
  <si>
    <t>CRG5ZY43C125</t>
  </si>
  <si>
    <t>CRG5ZY43C150</t>
  </si>
  <si>
    <t>CRG5ZY43C175</t>
  </si>
  <si>
    <t>CRG5ZY43C200</t>
  </si>
  <si>
    <t>CRG5ZY43C250</t>
  </si>
  <si>
    <t>CRG5ZY43C300</t>
  </si>
  <si>
    <t>CRG5ZY43C350</t>
  </si>
  <si>
    <t>CRG5ZY43C400</t>
  </si>
  <si>
    <t>CRG5ZY43C450</t>
  </si>
  <si>
    <t>CRG5ZY43C500</t>
  </si>
  <si>
    <t>CRG5ZY43C550</t>
  </si>
  <si>
    <t>CRG5ZY43C600</t>
  </si>
  <si>
    <t>CRG5ZY50C100</t>
  </si>
  <si>
    <t>CRG5ZY50C125</t>
  </si>
  <si>
    <t>CRG5ZY50C150</t>
  </si>
  <si>
    <t>CRG5ZY50C175</t>
  </si>
  <si>
    <t>CRG5ZY50C200</t>
  </si>
  <si>
    <t>CRG5ZY50C225</t>
  </si>
  <si>
    <t>CRG5ZY50C250</t>
  </si>
  <si>
    <t>CRG5ZY50C300</t>
  </si>
  <si>
    <t>CRG5ZY50C325</t>
  </si>
  <si>
    <t>CRG5ZY50C350</t>
  </si>
  <si>
    <t>CRG5ZY50C400</t>
  </si>
  <si>
    <t>CRG5ZY50C450</t>
  </si>
  <si>
    <t>CRG5ZY50C500</t>
  </si>
  <si>
    <t>CRG5ZY50C550</t>
  </si>
  <si>
    <t>CRG5ZY50C600</t>
  </si>
  <si>
    <t>CRG5ZY62C150</t>
  </si>
  <si>
    <t>CRG5ZY62C175</t>
  </si>
  <si>
    <t>CRG5ZY62C200</t>
  </si>
  <si>
    <t>CRG5ZY62C250</t>
  </si>
  <si>
    <t>CRG5ZY62C300</t>
  </si>
  <si>
    <t>CRG5ZY62C350</t>
  </si>
  <si>
    <t>CRG5ZY62C400</t>
  </si>
  <si>
    <t>CRG5ZY62C450</t>
  </si>
  <si>
    <t>CRG5ZY62C500</t>
  </si>
  <si>
    <t>CRG5ZY62C550</t>
  </si>
  <si>
    <t>CRG5ZY62C600</t>
  </si>
  <si>
    <t>CRG5ZY62C650</t>
  </si>
  <si>
    <t>CRG5ZY62C700</t>
  </si>
  <si>
    <t>CRG5ZY62C800</t>
  </si>
  <si>
    <t>Special Non-Stock Item</t>
  </si>
  <si>
    <t>CRG5ZY75C200</t>
  </si>
  <si>
    <t>CRG5ZY75C250</t>
  </si>
  <si>
    <t>CRG5ZY75C300</t>
  </si>
  <si>
    <t>CRG5ZY75C350</t>
  </si>
  <si>
    <t>CRG5ZY75C400</t>
  </si>
  <si>
    <t>CRG5ZY75C450</t>
  </si>
  <si>
    <t>CRG5ZY75C500</t>
  </si>
  <si>
    <t>CRG5ZY75C550</t>
  </si>
  <si>
    <t>CRG5ZY75C600</t>
  </si>
  <si>
    <t>**Qtys &amp; Weights are Approximate based on cataloged Wt. noted.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</si>
</sst>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4" fillId="0" borderId="0" xfId="1" applyAlignment="1">
      <alignment wrapText="1"/>
    </xf>
    <xf numFmtId="0" fontId="4" fillId="0" borderId="0" xfId="1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49" fontId="4" fillId="0" borderId="2" xfId="1" applyNumberFormat="1" applyBorder="1" applyAlignment="1">
      <alignment horizontal="left"/>
    </xf>
    <xf numFmtId="49" fontId="4" fillId="0" borderId="2" xfId="1" applyNumberForma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1" fontId="4" fillId="0" borderId="2" xfId="1" applyNumberFormat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1" fontId="4" fillId="0" borderId="6" xfId="1" applyNumberFormat="1" applyBorder="1" applyAlignment="1">
      <alignment horizontal="center" vertical="center"/>
    </xf>
    <xf numFmtId="0" fontId="4" fillId="0" borderId="0" xfId="1" applyAlignment="1">
      <alignment vertical="center"/>
    </xf>
    <xf numFmtId="49" fontId="4" fillId="0" borderId="4" xfId="1" applyNumberFormat="1" applyBorder="1" applyAlignment="1">
      <alignment horizontal="left"/>
    </xf>
    <xf numFmtId="49" fontId="4" fillId="0" borderId="4" xfId="1" applyNumberFormat="1" applyBorder="1" applyAlignment="1">
      <alignment horizontal="center"/>
    </xf>
    <xf numFmtId="2" fontId="6" fillId="0" borderId="4" xfId="1" applyNumberFormat="1" applyFont="1" applyBorder="1" applyAlignment="1">
      <alignment horizontal="center"/>
    </xf>
    <xf numFmtId="1" fontId="4" fillId="0" borderId="4" xfId="1" applyNumberFormat="1" applyBorder="1" applyAlignment="1">
      <alignment horizontal="center" vertical="center"/>
    </xf>
    <xf numFmtId="0" fontId="4" fillId="0" borderId="7" xfId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1" fontId="4" fillId="0" borderId="7" xfId="1" applyNumberFormat="1" applyBorder="1" applyAlignment="1">
      <alignment horizontal="center" vertical="center"/>
    </xf>
    <xf numFmtId="49" fontId="4" fillId="0" borderId="4" xfId="1" applyNumberFormat="1" applyBorder="1" applyAlignment="1">
      <alignment horizontal="left" vertical="center"/>
    </xf>
    <xf numFmtId="49" fontId="4" fillId="0" borderId="4" xfId="1" applyNumberFormat="1" applyBorder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  <xf numFmtId="0" fontId="4" fillId="0" borderId="7" xfId="1" applyBorder="1" applyAlignment="1">
      <alignment horizontal="center"/>
    </xf>
    <xf numFmtId="0" fontId="4" fillId="0" borderId="4" xfId="1" applyBorder="1" applyAlignment="1">
      <alignment horizontal="left"/>
    </xf>
    <xf numFmtId="1" fontId="4" fillId="0" borderId="7" xfId="1" applyNumberFormat="1" applyBorder="1" applyAlignment="1">
      <alignment horizontal="center"/>
    </xf>
    <xf numFmtId="0" fontId="4" fillId="0" borderId="7" xfId="1" applyBorder="1"/>
    <xf numFmtId="0" fontId="4" fillId="0" borderId="4" xfId="1" applyBorder="1" applyAlignment="1">
      <alignment horizontal="center"/>
    </xf>
    <xf numFmtId="12" fontId="4" fillId="0" borderId="4" xfId="1" applyNumberFormat="1" applyBorder="1" applyAlignment="1">
      <alignment horizontal="center"/>
    </xf>
    <xf numFmtId="0" fontId="4" fillId="0" borderId="8" xfId="1" applyBorder="1" applyAlignment="1">
      <alignment horizontal="center"/>
    </xf>
    <xf numFmtId="49" fontId="4" fillId="3" borderId="1" xfId="1" applyNumberFormat="1" applyFill="1" applyBorder="1" applyAlignment="1">
      <alignment horizontal="left"/>
    </xf>
    <xf numFmtId="49" fontId="4" fillId="3" borderId="1" xfId="1" applyNumberFormat="1" applyFill="1" applyBorder="1" applyAlignment="1">
      <alignment horizontal="center"/>
    </xf>
    <xf numFmtId="0" fontId="4" fillId="3" borderId="1" xfId="1" applyFill="1" applyBorder="1" applyAlignment="1">
      <alignment horizontal="center"/>
    </xf>
    <xf numFmtId="2" fontId="6" fillId="3" borderId="1" xfId="1" applyNumberFormat="1" applyFont="1" applyFill="1" applyBorder="1" applyAlignment="1">
      <alignment horizontal="center"/>
    </xf>
    <xf numFmtId="1" fontId="4" fillId="3" borderId="1" xfId="1" applyNumberFormat="1" applyFill="1" applyBorder="1" applyAlignment="1">
      <alignment horizontal="center" vertical="center"/>
    </xf>
    <xf numFmtId="1" fontId="4" fillId="3" borderId="10" xfId="1" applyNumberFormat="1" applyFill="1" applyBorder="1" applyAlignment="1">
      <alignment horizontal="center" vertical="center"/>
    </xf>
    <xf numFmtId="0" fontId="4" fillId="0" borderId="4" xfId="1" applyBorder="1" applyAlignment="1">
      <alignment horizontal="center" vertical="center"/>
    </xf>
    <xf numFmtId="0" fontId="4" fillId="0" borderId="4" xfId="1" applyBorder="1"/>
    <xf numFmtId="49" fontId="4" fillId="0" borderId="5" xfId="1" applyNumberFormat="1" applyBorder="1" applyAlignment="1">
      <alignment horizontal="left"/>
    </xf>
    <xf numFmtId="49" fontId="4" fillId="0" borderId="5" xfId="1" applyNumberFormat="1" applyBorder="1" applyAlignment="1">
      <alignment horizontal="center"/>
    </xf>
    <xf numFmtId="0" fontId="4" fillId="0" borderId="5" xfId="1" applyBorder="1" applyAlignment="1">
      <alignment horizontal="center"/>
    </xf>
    <xf numFmtId="2" fontId="6" fillId="0" borderId="5" xfId="1" applyNumberFormat="1" applyFont="1" applyBorder="1" applyAlignment="1">
      <alignment horizontal="center"/>
    </xf>
    <xf numFmtId="1" fontId="4" fillId="0" borderId="5" xfId="1" applyNumberFormat="1" applyBorder="1" applyAlignment="1">
      <alignment horizontal="center" vertical="center"/>
    </xf>
    <xf numFmtId="2" fontId="6" fillId="0" borderId="5" xfId="1" applyNumberFormat="1" applyFont="1" applyBorder="1" applyAlignment="1">
      <alignment horizontal="center" vertical="center"/>
    </xf>
    <xf numFmtId="1" fontId="4" fillId="0" borderId="8" xfId="1" applyNumberFormat="1" applyBorder="1" applyAlignment="1">
      <alignment horizontal="center"/>
    </xf>
    <xf numFmtId="0" fontId="4" fillId="0" borderId="0" xfId="1" applyAlignment="1">
      <alignment horizontal="left"/>
    </xf>
    <xf numFmtId="0" fontId="4" fillId="0" borderId="0" xfId="1" applyAlignment="1">
      <alignment horizontal="center"/>
    </xf>
    <xf numFmtId="2" fontId="4" fillId="0" borderId="9" xfId="1" applyNumberFormat="1" applyBorder="1" applyAlignment="1">
      <alignment horizontal="left" vertical="center"/>
    </xf>
    <xf numFmtId="2" fontId="4" fillId="0" borderId="10" xfId="1" applyNumberFormat="1" applyBorder="1" applyAlignment="1">
      <alignment horizontal="left" vertical="center"/>
    </xf>
    <xf numFmtId="2" fontId="4" fillId="0" borderId="11" xfId="1" applyNumberFormat="1" applyBorder="1" applyAlignment="1">
      <alignment horizontal="left" vertical="center"/>
    </xf>
    <xf numFmtId="2" fontId="6" fillId="0" borderId="3" xfId="1" applyNumberFormat="1" applyFont="1" applyBorder="1" applyAlignment="1">
      <alignment horizontal="center" vertical="center"/>
    </xf>
    <xf numFmtId="49" fontId="4" fillId="0" borderId="1" xfId="1" applyNumberFormat="1" applyBorder="1"/>
    <xf numFmtId="0" fontId="4" fillId="0" borderId="1" xfId="1" applyBorder="1"/>
    <xf numFmtId="49" fontId="1" fillId="0" borderId="1" xfId="1" applyNumberFormat="1" applyFont="1" applyBorder="1" applyAlignment="1">
      <alignment horizontal="center" vertical="center" wrapText="1"/>
    </xf>
    <xf numFmtId="0" fontId="4" fillId="0" borderId="1" xfId="1" applyBorder="1" applyAlignment="1">
      <alignment wrapText="1"/>
    </xf>
    <xf numFmtId="0" fontId="5" fillId="2" borderId="1" xfId="1" applyFont="1" applyFill="1" applyBorder="1" applyAlignment="1">
      <alignment horizontal="center"/>
    </xf>
    <xf numFmtId="0" fontId="4" fillId="0" borderId="9" xfId="1" applyBorder="1" applyAlignment="1">
      <alignment horizontal="center"/>
    </xf>
    <xf numFmtId="0" fontId="4" fillId="0" borderId="10" xfId="1" applyBorder="1" applyAlignment="1">
      <alignment horizontal="center"/>
    </xf>
    <xf numFmtId="0" fontId="4" fillId="0" borderId="11" xfId="1" applyBorder="1" applyAlignment="1">
      <alignment horizontal="center"/>
    </xf>
  </cellXfs>
  <cellStyles count="2">
    <cellStyle name="Normal" xfId="0" builtinId="0"/>
    <cellStyle name="Normal 2" xfId="1" xr:uid="{4FB42C3E-340A-4930-BF54-C660DFED05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28575</xdr:rowOff>
    </xdr:from>
    <xdr:to>
      <xdr:col>3</xdr:col>
      <xdr:colOff>295275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E53BE3-D41A-4083-A489-98A2CC6D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23717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7C0DD-7EA6-4BFC-A6F0-AE58E560F3D7}">
  <dimension ref="A1:K106"/>
  <sheetViews>
    <sheetView showZeros="0" tabSelected="1" zoomScaleNormal="100" workbookViewId="0">
      <selection activeCell="K1" sqref="K1"/>
    </sheetView>
  </sheetViews>
  <sheetFormatPr defaultRowHeight="12.75" x14ac:dyDescent="0.2"/>
  <cols>
    <col min="1" max="1" width="18.7109375" style="45" customWidth="1"/>
    <col min="2" max="2" width="6.7109375" style="46" customWidth="1"/>
    <col min="3" max="3" width="8.7109375" style="46" customWidth="1"/>
    <col min="4" max="4" width="7.5703125" style="46" customWidth="1"/>
    <col min="5" max="5" width="13.7109375" style="46" customWidth="1"/>
    <col min="6" max="7" width="5.7109375" style="46" customWidth="1"/>
    <col min="8" max="8" width="13.7109375" style="2" customWidth="1"/>
    <col min="9" max="9" width="6.5703125" style="46" customWidth="1"/>
    <col min="10" max="10" width="5.7109375" style="46" customWidth="1"/>
    <col min="11" max="256" width="9.140625" style="2"/>
    <col min="257" max="257" width="18.7109375" style="2" customWidth="1"/>
    <col min="258" max="258" width="6.7109375" style="2" customWidth="1"/>
    <col min="259" max="259" width="8.7109375" style="2" customWidth="1"/>
    <col min="260" max="260" width="7.5703125" style="2" customWidth="1"/>
    <col min="261" max="261" width="13.7109375" style="2" customWidth="1"/>
    <col min="262" max="263" width="5.7109375" style="2" customWidth="1"/>
    <col min="264" max="264" width="13.7109375" style="2" customWidth="1"/>
    <col min="265" max="265" width="6.5703125" style="2" customWidth="1"/>
    <col min="266" max="266" width="5.7109375" style="2" customWidth="1"/>
    <col min="267" max="512" width="9.140625" style="2"/>
    <col min="513" max="513" width="18.7109375" style="2" customWidth="1"/>
    <col min="514" max="514" width="6.7109375" style="2" customWidth="1"/>
    <col min="515" max="515" width="8.7109375" style="2" customWidth="1"/>
    <col min="516" max="516" width="7.5703125" style="2" customWidth="1"/>
    <col min="517" max="517" width="13.7109375" style="2" customWidth="1"/>
    <col min="518" max="519" width="5.7109375" style="2" customWidth="1"/>
    <col min="520" max="520" width="13.7109375" style="2" customWidth="1"/>
    <col min="521" max="521" width="6.5703125" style="2" customWidth="1"/>
    <col min="522" max="522" width="5.7109375" style="2" customWidth="1"/>
    <col min="523" max="768" width="9.140625" style="2"/>
    <col min="769" max="769" width="18.7109375" style="2" customWidth="1"/>
    <col min="770" max="770" width="6.7109375" style="2" customWidth="1"/>
    <col min="771" max="771" width="8.7109375" style="2" customWidth="1"/>
    <col min="772" max="772" width="7.5703125" style="2" customWidth="1"/>
    <col min="773" max="773" width="13.7109375" style="2" customWidth="1"/>
    <col min="774" max="775" width="5.7109375" style="2" customWidth="1"/>
    <col min="776" max="776" width="13.7109375" style="2" customWidth="1"/>
    <col min="777" max="777" width="6.5703125" style="2" customWidth="1"/>
    <col min="778" max="778" width="5.7109375" style="2" customWidth="1"/>
    <col min="779" max="1024" width="9.140625" style="2"/>
    <col min="1025" max="1025" width="18.7109375" style="2" customWidth="1"/>
    <col min="1026" max="1026" width="6.7109375" style="2" customWidth="1"/>
    <col min="1027" max="1027" width="8.7109375" style="2" customWidth="1"/>
    <col min="1028" max="1028" width="7.5703125" style="2" customWidth="1"/>
    <col min="1029" max="1029" width="13.7109375" style="2" customWidth="1"/>
    <col min="1030" max="1031" width="5.7109375" style="2" customWidth="1"/>
    <col min="1032" max="1032" width="13.7109375" style="2" customWidth="1"/>
    <col min="1033" max="1033" width="6.5703125" style="2" customWidth="1"/>
    <col min="1034" max="1034" width="5.7109375" style="2" customWidth="1"/>
    <col min="1035" max="1280" width="9.140625" style="2"/>
    <col min="1281" max="1281" width="18.7109375" style="2" customWidth="1"/>
    <col min="1282" max="1282" width="6.7109375" style="2" customWidth="1"/>
    <col min="1283" max="1283" width="8.7109375" style="2" customWidth="1"/>
    <col min="1284" max="1284" width="7.5703125" style="2" customWidth="1"/>
    <col min="1285" max="1285" width="13.7109375" style="2" customWidth="1"/>
    <col min="1286" max="1287" width="5.7109375" style="2" customWidth="1"/>
    <col min="1288" max="1288" width="13.7109375" style="2" customWidth="1"/>
    <col min="1289" max="1289" width="6.5703125" style="2" customWidth="1"/>
    <col min="1290" max="1290" width="5.7109375" style="2" customWidth="1"/>
    <col min="1291" max="1536" width="9.140625" style="2"/>
    <col min="1537" max="1537" width="18.7109375" style="2" customWidth="1"/>
    <col min="1538" max="1538" width="6.7109375" style="2" customWidth="1"/>
    <col min="1539" max="1539" width="8.7109375" style="2" customWidth="1"/>
    <col min="1540" max="1540" width="7.5703125" style="2" customWidth="1"/>
    <col min="1541" max="1541" width="13.7109375" style="2" customWidth="1"/>
    <col min="1542" max="1543" width="5.7109375" style="2" customWidth="1"/>
    <col min="1544" max="1544" width="13.7109375" style="2" customWidth="1"/>
    <col min="1545" max="1545" width="6.5703125" style="2" customWidth="1"/>
    <col min="1546" max="1546" width="5.7109375" style="2" customWidth="1"/>
    <col min="1547" max="1792" width="9.140625" style="2"/>
    <col min="1793" max="1793" width="18.7109375" style="2" customWidth="1"/>
    <col min="1794" max="1794" width="6.7109375" style="2" customWidth="1"/>
    <col min="1795" max="1795" width="8.7109375" style="2" customWidth="1"/>
    <col min="1796" max="1796" width="7.5703125" style="2" customWidth="1"/>
    <col min="1797" max="1797" width="13.7109375" style="2" customWidth="1"/>
    <col min="1798" max="1799" width="5.7109375" style="2" customWidth="1"/>
    <col min="1800" max="1800" width="13.7109375" style="2" customWidth="1"/>
    <col min="1801" max="1801" width="6.5703125" style="2" customWidth="1"/>
    <col min="1802" max="1802" width="5.7109375" style="2" customWidth="1"/>
    <col min="1803" max="2048" width="9.140625" style="2"/>
    <col min="2049" max="2049" width="18.7109375" style="2" customWidth="1"/>
    <col min="2050" max="2050" width="6.7109375" style="2" customWidth="1"/>
    <col min="2051" max="2051" width="8.7109375" style="2" customWidth="1"/>
    <col min="2052" max="2052" width="7.5703125" style="2" customWidth="1"/>
    <col min="2053" max="2053" width="13.7109375" style="2" customWidth="1"/>
    <col min="2054" max="2055" width="5.7109375" style="2" customWidth="1"/>
    <col min="2056" max="2056" width="13.7109375" style="2" customWidth="1"/>
    <col min="2057" max="2057" width="6.5703125" style="2" customWidth="1"/>
    <col min="2058" max="2058" width="5.7109375" style="2" customWidth="1"/>
    <col min="2059" max="2304" width="9.140625" style="2"/>
    <col min="2305" max="2305" width="18.7109375" style="2" customWidth="1"/>
    <col min="2306" max="2306" width="6.7109375" style="2" customWidth="1"/>
    <col min="2307" max="2307" width="8.7109375" style="2" customWidth="1"/>
    <col min="2308" max="2308" width="7.5703125" style="2" customWidth="1"/>
    <col min="2309" max="2309" width="13.7109375" style="2" customWidth="1"/>
    <col min="2310" max="2311" width="5.7109375" style="2" customWidth="1"/>
    <col min="2312" max="2312" width="13.7109375" style="2" customWidth="1"/>
    <col min="2313" max="2313" width="6.5703125" style="2" customWidth="1"/>
    <col min="2314" max="2314" width="5.7109375" style="2" customWidth="1"/>
    <col min="2315" max="2560" width="9.140625" style="2"/>
    <col min="2561" max="2561" width="18.7109375" style="2" customWidth="1"/>
    <col min="2562" max="2562" width="6.7109375" style="2" customWidth="1"/>
    <col min="2563" max="2563" width="8.7109375" style="2" customWidth="1"/>
    <col min="2564" max="2564" width="7.5703125" style="2" customWidth="1"/>
    <col min="2565" max="2565" width="13.7109375" style="2" customWidth="1"/>
    <col min="2566" max="2567" width="5.7109375" style="2" customWidth="1"/>
    <col min="2568" max="2568" width="13.7109375" style="2" customWidth="1"/>
    <col min="2569" max="2569" width="6.5703125" style="2" customWidth="1"/>
    <col min="2570" max="2570" width="5.7109375" style="2" customWidth="1"/>
    <col min="2571" max="2816" width="9.140625" style="2"/>
    <col min="2817" max="2817" width="18.7109375" style="2" customWidth="1"/>
    <col min="2818" max="2818" width="6.7109375" style="2" customWidth="1"/>
    <col min="2819" max="2819" width="8.7109375" style="2" customWidth="1"/>
    <col min="2820" max="2820" width="7.5703125" style="2" customWidth="1"/>
    <col min="2821" max="2821" width="13.7109375" style="2" customWidth="1"/>
    <col min="2822" max="2823" width="5.7109375" style="2" customWidth="1"/>
    <col min="2824" max="2824" width="13.7109375" style="2" customWidth="1"/>
    <col min="2825" max="2825" width="6.5703125" style="2" customWidth="1"/>
    <col min="2826" max="2826" width="5.7109375" style="2" customWidth="1"/>
    <col min="2827" max="3072" width="9.140625" style="2"/>
    <col min="3073" max="3073" width="18.7109375" style="2" customWidth="1"/>
    <col min="3074" max="3074" width="6.7109375" style="2" customWidth="1"/>
    <col min="3075" max="3075" width="8.7109375" style="2" customWidth="1"/>
    <col min="3076" max="3076" width="7.5703125" style="2" customWidth="1"/>
    <col min="3077" max="3077" width="13.7109375" style="2" customWidth="1"/>
    <col min="3078" max="3079" width="5.7109375" style="2" customWidth="1"/>
    <col min="3080" max="3080" width="13.7109375" style="2" customWidth="1"/>
    <col min="3081" max="3081" width="6.5703125" style="2" customWidth="1"/>
    <col min="3082" max="3082" width="5.7109375" style="2" customWidth="1"/>
    <col min="3083" max="3328" width="9.140625" style="2"/>
    <col min="3329" max="3329" width="18.7109375" style="2" customWidth="1"/>
    <col min="3330" max="3330" width="6.7109375" style="2" customWidth="1"/>
    <col min="3331" max="3331" width="8.7109375" style="2" customWidth="1"/>
    <col min="3332" max="3332" width="7.5703125" style="2" customWidth="1"/>
    <col min="3333" max="3333" width="13.7109375" style="2" customWidth="1"/>
    <col min="3334" max="3335" width="5.7109375" style="2" customWidth="1"/>
    <col min="3336" max="3336" width="13.7109375" style="2" customWidth="1"/>
    <col min="3337" max="3337" width="6.5703125" style="2" customWidth="1"/>
    <col min="3338" max="3338" width="5.7109375" style="2" customWidth="1"/>
    <col min="3339" max="3584" width="9.140625" style="2"/>
    <col min="3585" max="3585" width="18.7109375" style="2" customWidth="1"/>
    <col min="3586" max="3586" width="6.7109375" style="2" customWidth="1"/>
    <col min="3587" max="3587" width="8.7109375" style="2" customWidth="1"/>
    <col min="3588" max="3588" width="7.5703125" style="2" customWidth="1"/>
    <col min="3589" max="3589" width="13.7109375" style="2" customWidth="1"/>
    <col min="3590" max="3591" width="5.7109375" style="2" customWidth="1"/>
    <col min="3592" max="3592" width="13.7109375" style="2" customWidth="1"/>
    <col min="3593" max="3593" width="6.5703125" style="2" customWidth="1"/>
    <col min="3594" max="3594" width="5.7109375" style="2" customWidth="1"/>
    <col min="3595" max="3840" width="9.140625" style="2"/>
    <col min="3841" max="3841" width="18.7109375" style="2" customWidth="1"/>
    <col min="3842" max="3842" width="6.7109375" style="2" customWidth="1"/>
    <col min="3843" max="3843" width="8.7109375" style="2" customWidth="1"/>
    <col min="3844" max="3844" width="7.5703125" style="2" customWidth="1"/>
    <col min="3845" max="3845" width="13.7109375" style="2" customWidth="1"/>
    <col min="3846" max="3847" width="5.7109375" style="2" customWidth="1"/>
    <col min="3848" max="3848" width="13.7109375" style="2" customWidth="1"/>
    <col min="3849" max="3849" width="6.5703125" style="2" customWidth="1"/>
    <col min="3850" max="3850" width="5.7109375" style="2" customWidth="1"/>
    <col min="3851" max="4096" width="9.140625" style="2"/>
    <col min="4097" max="4097" width="18.7109375" style="2" customWidth="1"/>
    <col min="4098" max="4098" width="6.7109375" style="2" customWidth="1"/>
    <col min="4099" max="4099" width="8.7109375" style="2" customWidth="1"/>
    <col min="4100" max="4100" width="7.5703125" style="2" customWidth="1"/>
    <col min="4101" max="4101" width="13.7109375" style="2" customWidth="1"/>
    <col min="4102" max="4103" width="5.7109375" style="2" customWidth="1"/>
    <col min="4104" max="4104" width="13.7109375" style="2" customWidth="1"/>
    <col min="4105" max="4105" width="6.5703125" style="2" customWidth="1"/>
    <col min="4106" max="4106" width="5.7109375" style="2" customWidth="1"/>
    <col min="4107" max="4352" width="9.140625" style="2"/>
    <col min="4353" max="4353" width="18.7109375" style="2" customWidth="1"/>
    <col min="4354" max="4354" width="6.7109375" style="2" customWidth="1"/>
    <col min="4355" max="4355" width="8.7109375" style="2" customWidth="1"/>
    <col min="4356" max="4356" width="7.5703125" style="2" customWidth="1"/>
    <col min="4357" max="4357" width="13.7109375" style="2" customWidth="1"/>
    <col min="4358" max="4359" width="5.7109375" style="2" customWidth="1"/>
    <col min="4360" max="4360" width="13.7109375" style="2" customWidth="1"/>
    <col min="4361" max="4361" width="6.5703125" style="2" customWidth="1"/>
    <col min="4362" max="4362" width="5.7109375" style="2" customWidth="1"/>
    <col min="4363" max="4608" width="9.140625" style="2"/>
    <col min="4609" max="4609" width="18.7109375" style="2" customWidth="1"/>
    <col min="4610" max="4610" width="6.7109375" style="2" customWidth="1"/>
    <col min="4611" max="4611" width="8.7109375" style="2" customWidth="1"/>
    <col min="4612" max="4612" width="7.5703125" style="2" customWidth="1"/>
    <col min="4613" max="4613" width="13.7109375" style="2" customWidth="1"/>
    <col min="4614" max="4615" width="5.7109375" style="2" customWidth="1"/>
    <col min="4616" max="4616" width="13.7109375" style="2" customWidth="1"/>
    <col min="4617" max="4617" width="6.5703125" style="2" customWidth="1"/>
    <col min="4618" max="4618" width="5.7109375" style="2" customWidth="1"/>
    <col min="4619" max="4864" width="9.140625" style="2"/>
    <col min="4865" max="4865" width="18.7109375" style="2" customWidth="1"/>
    <col min="4866" max="4866" width="6.7109375" style="2" customWidth="1"/>
    <col min="4867" max="4867" width="8.7109375" style="2" customWidth="1"/>
    <col min="4868" max="4868" width="7.5703125" style="2" customWidth="1"/>
    <col min="4869" max="4869" width="13.7109375" style="2" customWidth="1"/>
    <col min="4870" max="4871" width="5.7109375" style="2" customWidth="1"/>
    <col min="4872" max="4872" width="13.7109375" style="2" customWidth="1"/>
    <col min="4873" max="4873" width="6.5703125" style="2" customWidth="1"/>
    <col min="4874" max="4874" width="5.7109375" style="2" customWidth="1"/>
    <col min="4875" max="5120" width="9.140625" style="2"/>
    <col min="5121" max="5121" width="18.7109375" style="2" customWidth="1"/>
    <col min="5122" max="5122" width="6.7109375" style="2" customWidth="1"/>
    <col min="5123" max="5123" width="8.7109375" style="2" customWidth="1"/>
    <col min="5124" max="5124" width="7.5703125" style="2" customWidth="1"/>
    <col min="5125" max="5125" width="13.7109375" style="2" customWidth="1"/>
    <col min="5126" max="5127" width="5.7109375" style="2" customWidth="1"/>
    <col min="5128" max="5128" width="13.7109375" style="2" customWidth="1"/>
    <col min="5129" max="5129" width="6.5703125" style="2" customWidth="1"/>
    <col min="5130" max="5130" width="5.7109375" style="2" customWidth="1"/>
    <col min="5131" max="5376" width="9.140625" style="2"/>
    <col min="5377" max="5377" width="18.7109375" style="2" customWidth="1"/>
    <col min="5378" max="5378" width="6.7109375" style="2" customWidth="1"/>
    <col min="5379" max="5379" width="8.7109375" style="2" customWidth="1"/>
    <col min="5380" max="5380" width="7.5703125" style="2" customWidth="1"/>
    <col min="5381" max="5381" width="13.7109375" style="2" customWidth="1"/>
    <col min="5382" max="5383" width="5.7109375" style="2" customWidth="1"/>
    <col min="5384" max="5384" width="13.7109375" style="2" customWidth="1"/>
    <col min="5385" max="5385" width="6.5703125" style="2" customWidth="1"/>
    <col min="5386" max="5386" width="5.7109375" style="2" customWidth="1"/>
    <col min="5387" max="5632" width="9.140625" style="2"/>
    <col min="5633" max="5633" width="18.7109375" style="2" customWidth="1"/>
    <col min="5634" max="5634" width="6.7109375" style="2" customWidth="1"/>
    <col min="5635" max="5635" width="8.7109375" style="2" customWidth="1"/>
    <col min="5636" max="5636" width="7.5703125" style="2" customWidth="1"/>
    <col min="5637" max="5637" width="13.7109375" style="2" customWidth="1"/>
    <col min="5638" max="5639" width="5.7109375" style="2" customWidth="1"/>
    <col min="5640" max="5640" width="13.7109375" style="2" customWidth="1"/>
    <col min="5641" max="5641" width="6.5703125" style="2" customWidth="1"/>
    <col min="5642" max="5642" width="5.7109375" style="2" customWidth="1"/>
    <col min="5643" max="5888" width="9.140625" style="2"/>
    <col min="5889" max="5889" width="18.7109375" style="2" customWidth="1"/>
    <col min="5890" max="5890" width="6.7109375" style="2" customWidth="1"/>
    <col min="5891" max="5891" width="8.7109375" style="2" customWidth="1"/>
    <col min="5892" max="5892" width="7.5703125" style="2" customWidth="1"/>
    <col min="5893" max="5893" width="13.7109375" style="2" customWidth="1"/>
    <col min="5894" max="5895" width="5.7109375" style="2" customWidth="1"/>
    <col min="5896" max="5896" width="13.7109375" style="2" customWidth="1"/>
    <col min="5897" max="5897" width="6.5703125" style="2" customWidth="1"/>
    <col min="5898" max="5898" width="5.7109375" style="2" customWidth="1"/>
    <col min="5899" max="6144" width="9.140625" style="2"/>
    <col min="6145" max="6145" width="18.7109375" style="2" customWidth="1"/>
    <col min="6146" max="6146" width="6.7109375" style="2" customWidth="1"/>
    <col min="6147" max="6147" width="8.7109375" style="2" customWidth="1"/>
    <col min="6148" max="6148" width="7.5703125" style="2" customWidth="1"/>
    <col min="6149" max="6149" width="13.7109375" style="2" customWidth="1"/>
    <col min="6150" max="6151" width="5.7109375" style="2" customWidth="1"/>
    <col min="6152" max="6152" width="13.7109375" style="2" customWidth="1"/>
    <col min="6153" max="6153" width="6.5703125" style="2" customWidth="1"/>
    <col min="6154" max="6154" width="5.7109375" style="2" customWidth="1"/>
    <col min="6155" max="6400" width="9.140625" style="2"/>
    <col min="6401" max="6401" width="18.7109375" style="2" customWidth="1"/>
    <col min="6402" max="6402" width="6.7109375" style="2" customWidth="1"/>
    <col min="6403" max="6403" width="8.7109375" style="2" customWidth="1"/>
    <col min="6404" max="6404" width="7.5703125" style="2" customWidth="1"/>
    <col min="6405" max="6405" width="13.7109375" style="2" customWidth="1"/>
    <col min="6406" max="6407" width="5.7109375" style="2" customWidth="1"/>
    <col min="6408" max="6408" width="13.7109375" style="2" customWidth="1"/>
    <col min="6409" max="6409" width="6.5703125" style="2" customWidth="1"/>
    <col min="6410" max="6410" width="5.7109375" style="2" customWidth="1"/>
    <col min="6411" max="6656" width="9.140625" style="2"/>
    <col min="6657" max="6657" width="18.7109375" style="2" customWidth="1"/>
    <col min="6658" max="6658" width="6.7109375" style="2" customWidth="1"/>
    <col min="6659" max="6659" width="8.7109375" style="2" customWidth="1"/>
    <col min="6660" max="6660" width="7.5703125" style="2" customWidth="1"/>
    <col min="6661" max="6661" width="13.7109375" style="2" customWidth="1"/>
    <col min="6662" max="6663" width="5.7109375" style="2" customWidth="1"/>
    <col min="6664" max="6664" width="13.7109375" style="2" customWidth="1"/>
    <col min="6665" max="6665" width="6.5703125" style="2" customWidth="1"/>
    <col min="6666" max="6666" width="5.7109375" style="2" customWidth="1"/>
    <col min="6667" max="6912" width="9.140625" style="2"/>
    <col min="6913" max="6913" width="18.7109375" style="2" customWidth="1"/>
    <col min="6914" max="6914" width="6.7109375" style="2" customWidth="1"/>
    <col min="6915" max="6915" width="8.7109375" style="2" customWidth="1"/>
    <col min="6916" max="6916" width="7.5703125" style="2" customWidth="1"/>
    <col min="6917" max="6917" width="13.7109375" style="2" customWidth="1"/>
    <col min="6918" max="6919" width="5.7109375" style="2" customWidth="1"/>
    <col min="6920" max="6920" width="13.7109375" style="2" customWidth="1"/>
    <col min="6921" max="6921" width="6.5703125" style="2" customWidth="1"/>
    <col min="6922" max="6922" width="5.7109375" style="2" customWidth="1"/>
    <col min="6923" max="7168" width="9.140625" style="2"/>
    <col min="7169" max="7169" width="18.7109375" style="2" customWidth="1"/>
    <col min="7170" max="7170" width="6.7109375" style="2" customWidth="1"/>
    <col min="7171" max="7171" width="8.7109375" style="2" customWidth="1"/>
    <col min="7172" max="7172" width="7.5703125" style="2" customWidth="1"/>
    <col min="7173" max="7173" width="13.7109375" style="2" customWidth="1"/>
    <col min="7174" max="7175" width="5.7109375" style="2" customWidth="1"/>
    <col min="7176" max="7176" width="13.7109375" style="2" customWidth="1"/>
    <col min="7177" max="7177" width="6.5703125" style="2" customWidth="1"/>
    <col min="7178" max="7178" width="5.7109375" style="2" customWidth="1"/>
    <col min="7179" max="7424" width="9.140625" style="2"/>
    <col min="7425" max="7425" width="18.7109375" style="2" customWidth="1"/>
    <col min="7426" max="7426" width="6.7109375" style="2" customWidth="1"/>
    <col min="7427" max="7427" width="8.7109375" style="2" customWidth="1"/>
    <col min="7428" max="7428" width="7.5703125" style="2" customWidth="1"/>
    <col min="7429" max="7429" width="13.7109375" style="2" customWidth="1"/>
    <col min="7430" max="7431" width="5.7109375" style="2" customWidth="1"/>
    <col min="7432" max="7432" width="13.7109375" style="2" customWidth="1"/>
    <col min="7433" max="7433" width="6.5703125" style="2" customWidth="1"/>
    <col min="7434" max="7434" width="5.7109375" style="2" customWidth="1"/>
    <col min="7435" max="7680" width="9.140625" style="2"/>
    <col min="7681" max="7681" width="18.7109375" style="2" customWidth="1"/>
    <col min="7682" max="7682" width="6.7109375" style="2" customWidth="1"/>
    <col min="7683" max="7683" width="8.7109375" style="2" customWidth="1"/>
    <col min="7684" max="7684" width="7.5703125" style="2" customWidth="1"/>
    <col min="7685" max="7685" width="13.7109375" style="2" customWidth="1"/>
    <col min="7686" max="7687" width="5.7109375" style="2" customWidth="1"/>
    <col min="7688" max="7688" width="13.7109375" style="2" customWidth="1"/>
    <col min="7689" max="7689" width="6.5703125" style="2" customWidth="1"/>
    <col min="7690" max="7690" width="5.7109375" style="2" customWidth="1"/>
    <col min="7691" max="7936" width="9.140625" style="2"/>
    <col min="7937" max="7937" width="18.7109375" style="2" customWidth="1"/>
    <col min="7938" max="7938" width="6.7109375" style="2" customWidth="1"/>
    <col min="7939" max="7939" width="8.7109375" style="2" customWidth="1"/>
    <col min="7940" max="7940" width="7.5703125" style="2" customWidth="1"/>
    <col min="7941" max="7941" width="13.7109375" style="2" customWidth="1"/>
    <col min="7942" max="7943" width="5.7109375" style="2" customWidth="1"/>
    <col min="7944" max="7944" width="13.7109375" style="2" customWidth="1"/>
    <col min="7945" max="7945" width="6.5703125" style="2" customWidth="1"/>
    <col min="7946" max="7946" width="5.7109375" style="2" customWidth="1"/>
    <col min="7947" max="8192" width="9.140625" style="2"/>
    <col min="8193" max="8193" width="18.7109375" style="2" customWidth="1"/>
    <col min="8194" max="8194" width="6.7109375" style="2" customWidth="1"/>
    <col min="8195" max="8195" width="8.7109375" style="2" customWidth="1"/>
    <col min="8196" max="8196" width="7.5703125" style="2" customWidth="1"/>
    <col min="8197" max="8197" width="13.7109375" style="2" customWidth="1"/>
    <col min="8198" max="8199" width="5.7109375" style="2" customWidth="1"/>
    <col min="8200" max="8200" width="13.7109375" style="2" customWidth="1"/>
    <col min="8201" max="8201" width="6.5703125" style="2" customWidth="1"/>
    <col min="8202" max="8202" width="5.7109375" style="2" customWidth="1"/>
    <col min="8203" max="8448" width="9.140625" style="2"/>
    <col min="8449" max="8449" width="18.7109375" style="2" customWidth="1"/>
    <col min="8450" max="8450" width="6.7109375" style="2" customWidth="1"/>
    <col min="8451" max="8451" width="8.7109375" style="2" customWidth="1"/>
    <col min="8452" max="8452" width="7.5703125" style="2" customWidth="1"/>
    <col min="8453" max="8453" width="13.7109375" style="2" customWidth="1"/>
    <col min="8454" max="8455" width="5.7109375" style="2" customWidth="1"/>
    <col min="8456" max="8456" width="13.7109375" style="2" customWidth="1"/>
    <col min="8457" max="8457" width="6.5703125" style="2" customWidth="1"/>
    <col min="8458" max="8458" width="5.7109375" style="2" customWidth="1"/>
    <col min="8459" max="8704" width="9.140625" style="2"/>
    <col min="8705" max="8705" width="18.7109375" style="2" customWidth="1"/>
    <col min="8706" max="8706" width="6.7109375" style="2" customWidth="1"/>
    <col min="8707" max="8707" width="8.7109375" style="2" customWidth="1"/>
    <col min="8708" max="8708" width="7.5703125" style="2" customWidth="1"/>
    <col min="8709" max="8709" width="13.7109375" style="2" customWidth="1"/>
    <col min="8710" max="8711" width="5.7109375" style="2" customWidth="1"/>
    <col min="8712" max="8712" width="13.7109375" style="2" customWidth="1"/>
    <col min="8713" max="8713" width="6.5703125" style="2" customWidth="1"/>
    <col min="8714" max="8714" width="5.7109375" style="2" customWidth="1"/>
    <col min="8715" max="8960" width="9.140625" style="2"/>
    <col min="8961" max="8961" width="18.7109375" style="2" customWidth="1"/>
    <col min="8962" max="8962" width="6.7109375" style="2" customWidth="1"/>
    <col min="8963" max="8963" width="8.7109375" style="2" customWidth="1"/>
    <col min="8964" max="8964" width="7.5703125" style="2" customWidth="1"/>
    <col min="8965" max="8965" width="13.7109375" style="2" customWidth="1"/>
    <col min="8966" max="8967" width="5.7109375" style="2" customWidth="1"/>
    <col min="8968" max="8968" width="13.7109375" style="2" customWidth="1"/>
    <col min="8969" max="8969" width="6.5703125" style="2" customWidth="1"/>
    <col min="8970" max="8970" width="5.7109375" style="2" customWidth="1"/>
    <col min="8971" max="9216" width="9.140625" style="2"/>
    <col min="9217" max="9217" width="18.7109375" style="2" customWidth="1"/>
    <col min="9218" max="9218" width="6.7109375" style="2" customWidth="1"/>
    <col min="9219" max="9219" width="8.7109375" style="2" customWidth="1"/>
    <col min="9220" max="9220" width="7.5703125" style="2" customWidth="1"/>
    <col min="9221" max="9221" width="13.7109375" style="2" customWidth="1"/>
    <col min="9222" max="9223" width="5.7109375" style="2" customWidth="1"/>
    <col min="9224" max="9224" width="13.7109375" style="2" customWidth="1"/>
    <col min="9225" max="9225" width="6.5703125" style="2" customWidth="1"/>
    <col min="9226" max="9226" width="5.7109375" style="2" customWidth="1"/>
    <col min="9227" max="9472" width="9.140625" style="2"/>
    <col min="9473" max="9473" width="18.7109375" style="2" customWidth="1"/>
    <col min="9474" max="9474" width="6.7109375" style="2" customWidth="1"/>
    <col min="9475" max="9475" width="8.7109375" style="2" customWidth="1"/>
    <col min="9476" max="9476" width="7.5703125" style="2" customWidth="1"/>
    <col min="9477" max="9477" width="13.7109375" style="2" customWidth="1"/>
    <col min="9478" max="9479" width="5.7109375" style="2" customWidth="1"/>
    <col min="9480" max="9480" width="13.7109375" style="2" customWidth="1"/>
    <col min="9481" max="9481" width="6.5703125" style="2" customWidth="1"/>
    <col min="9482" max="9482" width="5.7109375" style="2" customWidth="1"/>
    <col min="9483" max="9728" width="9.140625" style="2"/>
    <col min="9729" max="9729" width="18.7109375" style="2" customWidth="1"/>
    <col min="9730" max="9730" width="6.7109375" style="2" customWidth="1"/>
    <col min="9731" max="9731" width="8.7109375" style="2" customWidth="1"/>
    <col min="9732" max="9732" width="7.5703125" style="2" customWidth="1"/>
    <col min="9733" max="9733" width="13.7109375" style="2" customWidth="1"/>
    <col min="9734" max="9735" width="5.7109375" style="2" customWidth="1"/>
    <col min="9736" max="9736" width="13.7109375" style="2" customWidth="1"/>
    <col min="9737" max="9737" width="6.5703125" style="2" customWidth="1"/>
    <col min="9738" max="9738" width="5.7109375" style="2" customWidth="1"/>
    <col min="9739" max="9984" width="9.140625" style="2"/>
    <col min="9985" max="9985" width="18.7109375" style="2" customWidth="1"/>
    <col min="9986" max="9986" width="6.7109375" style="2" customWidth="1"/>
    <col min="9987" max="9987" width="8.7109375" style="2" customWidth="1"/>
    <col min="9988" max="9988" width="7.5703125" style="2" customWidth="1"/>
    <col min="9989" max="9989" width="13.7109375" style="2" customWidth="1"/>
    <col min="9990" max="9991" width="5.7109375" style="2" customWidth="1"/>
    <col min="9992" max="9992" width="13.7109375" style="2" customWidth="1"/>
    <col min="9993" max="9993" width="6.5703125" style="2" customWidth="1"/>
    <col min="9994" max="9994" width="5.7109375" style="2" customWidth="1"/>
    <col min="9995" max="10240" width="9.140625" style="2"/>
    <col min="10241" max="10241" width="18.7109375" style="2" customWidth="1"/>
    <col min="10242" max="10242" width="6.7109375" style="2" customWidth="1"/>
    <col min="10243" max="10243" width="8.7109375" style="2" customWidth="1"/>
    <col min="10244" max="10244" width="7.5703125" style="2" customWidth="1"/>
    <col min="10245" max="10245" width="13.7109375" style="2" customWidth="1"/>
    <col min="10246" max="10247" width="5.7109375" style="2" customWidth="1"/>
    <col min="10248" max="10248" width="13.7109375" style="2" customWidth="1"/>
    <col min="10249" max="10249" width="6.5703125" style="2" customWidth="1"/>
    <col min="10250" max="10250" width="5.7109375" style="2" customWidth="1"/>
    <col min="10251" max="10496" width="9.140625" style="2"/>
    <col min="10497" max="10497" width="18.7109375" style="2" customWidth="1"/>
    <col min="10498" max="10498" width="6.7109375" style="2" customWidth="1"/>
    <col min="10499" max="10499" width="8.7109375" style="2" customWidth="1"/>
    <col min="10500" max="10500" width="7.5703125" style="2" customWidth="1"/>
    <col min="10501" max="10501" width="13.7109375" style="2" customWidth="1"/>
    <col min="10502" max="10503" width="5.7109375" style="2" customWidth="1"/>
    <col min="10504" max="10504" width="13.7109375" style="2" customWidth="1"/>
    <col min="10505" max="10505" width="6.5703125" style="2" customWidth="1"/>
    <col min="10506" max="10506" width="5.7109375" style="2" customWidth="1"/>
    <col min="10507" max="10752" width="9.140625" style="2"/>
    <col min="10753" max="10753" width="18.7109375" style="2" customWidth="1"/>
    <col min="10754" max="10754" width="6.7109375" style="2" customWidth="1"/>
    <col min="10755" max="10755" width="8.7109375" style="2" customWidth="1"/>
    <col min="10756" max="10756" width="7.5703125" style="2" customWidth="1"/>
    <col min="10757" max="10757" width="13.7109375" style="2" customWidth="1"/>
    <col min="10758" max="10759" width="5.7109375" style="2" customWidth="1"/>
    <col min="10760" max="10760" width="13.7109375" style="2" customWidth="1"/>
    <col min="10761" max="10761" width="6.5703125" style="2" customWidth="1"/>
    <col min="10762" max="10762" width="5.7109375" style="2" customWidth="1"/>
    <col min="10763" max="11008" width="9.140625" style="2"/>
    <col min="11009" max="11009" width="18.7109375" style="2" customWidth="1"/>
    <col min="11010" max="11010" width="6.7109375" style="2" customWidth="1"/>
    <col min="11011" max="11011" width="8.7109375" style="2" customWidth="1"/>
    <col min="11012" max="11012" width="7.5703125" style="2" customWidth="1"/>
    <col min="11013" max="11013" width="13.7109375" style="2" customWidth="1"/>
    <col min="11014" max="11015" width="5.7109375" style="2" customWidth="1"/>
    <col min="11016" max="11016" width="13.7109375" style="2" customWidth="1"/>
    <col min="11017" max="11017" width="6.5703125" style="2" customWidth="1"/>
    <col min="11018" max="11018" width="5.7109375" style="2" customWidth="1"/>
    <col min="11019" max="11264" width="9.140625" style="2"/>
    <col min="11265" max="11265" width="18.7109375" style="2" customWidth="1"/>
    <col min="11266" max="11266" width="6.7109375" style="2" customWidth="1"/>
    <col min="11267" max="11267" width="8.7109375" style="2" customWidth="1"/>
    <col min="11268" max="11268" width="7.5703125" style="2" customWidth="1"/>
    <col min="11269" max="11269" width="13.7109375" style="2" customWidth="1"/>
    <col min="11270" max="11271" width="5.7109375" style="2" customWidth="1"/>
    <col min="11272" max="11272" width="13.7109375" style="2" customWidth="1"/>
    <col min="11273" max="11273" width="6.5703125" style="2" customWidth="1"/>
    <col min="11274" max="11274" width="5.7109375" style="2" customWidth="1"/>
    <col min="11275" max="11520" width="9.140625" style="2"/>
    <col min="11521" max="11521" width="18.7109375" style="2" customWidth="1"/>
    <col min="11522" max="11522" width="6.7109375" style="2" customWidth="1"/>
    <col min="11523" max="11523" width="8.7109375" style="2" customWidth="1"/>
    <col min="11524" max="11524" width="7.5703125" style="2" customWidth="1"/>
    <col min="11525" max="11525" width="13.7109375" style="2" customWidth="1"/>
    <col min="11526" max="11527" width="5.7109375" style="2" customWidth="1"/>
    <col min="11528" max="11528" width="13.7109375" style="2" customWidth="1"/>
    <col min="11529" max="11529" width="6.5703125" style="2" customWidth="1"/>
    <col min="11530" max="11530" width="5.7109375" style="2" customWidth="1"/>
    <col min="11531" max="11776" width="9.140625" style="2"/>
    <col min="11777" max="11777" width="18.7109375" style="2" customWidth="1"/>
    <col min="11778" max="11778" width="6.7109375" style="2" customWidth="1"/>
    <col min="11779" max="11779" width="8.7109375" style="2" customWidth="1"/>
    <col min="11780" max="11780" width="7.5703125" style="2" customWidth="1"/>
    <col min="11781" max="11781" width="13.7109375" style="2" customWidth="1"/>
    <col min="11782" max="11783" width="5.7109375" style="2" customWidth="1"/>
    <col min="11784" max="11784" width="13.7109375" style="2" customWidth="1"/>
    <col min="11785" max="11785" width="6.5703125" style="2" customWidth="1"/>
    <col min="11786" max="11786" width="5.7109375" style="2" customWidth="1"/>
    <col min="11787" max="12032" width="9.140625" style="2"/>
    <col min="12033" max="12033" width="18.7109375" style="2" customWidth="1"/>
    <col min="12034" max="12034" width="6.7109375" style="2" customWidth="1"/>
    <col min="12035" max="12035" width="8.7109375" style="2" customWidth="1"/>
    <col min="12036" max="12036" width="7.5703125" style="2" customWidth="1"/>
    <col min="12037" max="12037" width="13.7109375" style="2" customWidth="1"/>
    <col min="12038" max="12039" width="5.7109375" style="2" customWidth="1"/>
    <col min="12040" max="12040" width="13.7109375" style="2" customWidth="1"/>
    <col min="12041" max="12041" width="6.5703125" style="2" customWidth="1"/>
    <col min="12042" max="12042" width="5.7109375" style="2" customWidth="1"/>
    <col min="12043" max="12288" width="9.140625" style="2"/>
    <col min="12289" max="12289" width="18.7109375" style="2" customWidth="1"/>
    <col min="12290" max="12290" width="6.7109375" style="2" customWidth="1"/>
    <col min="12291" max="12291" width="8.7109375" style="2" customWidth="1"/>
    <col min="12292" max="12292" width="7.5703125" style="2" customWidth="1"/>
    <col min="12293" max="12293" width="13.7109375" style="2" customWidth="1"/>
    <col min="12294" max="12295" width="5.7109375" style="2" customWidth="1"/>
    <col min="12296" max="12296" width="13.7109375" style="2" customWidth="1"/>
    <col min="12297" max="12297" width="6.5703125" style="2" customWidth="1"/>
    <col min="12298" max="12298" width="5.7109375" style="2" customWidth="1"/>
    <col min="12299" max="12544" width="9.140625" style="2"/>
    <col min="12545" max="12545" width="18.7109375" style="2" customWidth="1"/>
    <col min="12546" max="12546" width="6.7109375" style="2" customWidth="1"/>
    <col min="12547" max="12547" width="8.7109375" style="2" customWidth="1"/>
    <col min="12548" max="12548" width="7.5703125" style="2" customWidth="1"/>
    <col min="12549" max="12549" width="13.7109375" style="2" customWidth="1"/>
    <col min="12550" max="12551" width="5.7109375" style="2" customWidth="1"/>
    <col min="12552" max="12552" width="13.7109375" style="2" customWidth="1"/>
    <col min="12553" max="12553" width="6.5703125" style="2" customWidth="1"/>
    <col min="12554" max="12554" width="5.7109375" style="2" customWidth="1"/>
    <col min="12555" max="12800" width="9.140625" style="2"/>
    <col min="12801" max="12801" width="18.7109375" style="2" customWidth="1"/>
    <col min="12802" max="12802" width="6.7109375" style="2" customWidth="1"/>
    <col min="12803" max="12803" width="8.7109375" style="2" customWidth="1"/>
    <col min="12804" max="12804" width="7.5703125" style="2" customWidth="1"/>
    <col min="12805" max="12805" width="13.7109375" style="2" customWidth="1"/>
    <col min="12806" max="12807" width="5.7109375" style="2" customWidth="1"/>
    <col min="12808" max="12808" width="13.7109375" style="2" customWidth="1"/>
    <col min="12809" max="12809" width="6.5703125" style="2" customWidth="1"/>
    <col min="12810" max="12810" width="5.7109375" style="2" customWidth="1"/>
    <col min="12811" max="13056" width="9.140625" style="2"/>
    <col min="13057" max="13057" width="18.7109375" style="2" customWidth="1"/>
    <col min="13058" max="13058" width="6.7109375" style="2" customWidth="1"/>
    <col min="13059" max="13059" width="8.7109375" style="2" customWidth="1"/>
    <col min="13060" max="13060" width="7.5703125" style="2" customWidth="1"/>
    <col min="13061" max="13061" width="13.7109375" style="2" customWidth="1"/>
    <col min="13062" max="13063" width="5.7109375" style="2" customWidth="1"/>
    <col min="13064" max="13064" width="13.7109375" style="2" customWidth="1"/>
    <col min="13065" max="13065" width="6.5703125" style="2" customWidth="1"/>
    <col min="13066" max="13066" width="5.7109375" style="2" customWidth="1"/>
    <col min="13067" max="13312" width="9.140625" style="2"/>
    <col min="13313" max="13313" width="18.7109375" style="2" customWidth="1"/>
    <col min="13314" max="13314" width="6.7109375" style="2" customWidth="1"/>
    <col min="13315" max="13315" width="8.7109375" style="2" customWidth="1"/>
    <col min="13316" max="13316" width="7.5703125" style="2" customWidth="1"/>
    <col min="13317" max="13317" width="13.7109375" style="2" customWidth="1"/>
    <col min="13318" max="13319" width="5.7109375" style="2" customWidth="1"/>
    <col min="13320" max="13320" width="13.7109375" style="2" customWidth="1"/>
    <col min="13321" max="13321" width="6.5703125" style="2" customWidth="1"/>
    <col min="13322" max="13322" width="5.7109375" style="2" customWidth="1"/>
    <col min="13323" max="13568" width="9.140625" style="2"/>
    <col min="13569" max="13569" width="18.7109375" style="2" customWidth="1"/>
    <col min="13570" max="13570" width="6.7109375" style="2" customWidth="1"/>
    <col min="13571" max="13571" width="8.7109375" style="2" customWidth="1"/>
    <col min="13572" max="13572" width="7.5703125" style="2" customWidth="1"/>
    <col min="13573" max="13573" width="13.7109375" style="2" customWidth="1"/>
    <col min="13574" max="13575" width="5.7109375" style="2" customWidth="1"/>
    <col min="13576" max="13576" width="13.7109375" style="2" customWidth="1"/>
    <col min="13577" max="13577" width="6.5703125" style="2" customWidth="1"/>
    <col min="13578" max="13578" width="5.7109375" style="2" customWidth="1"/>
    <col min="13579" max="13824" width="9.140625" style="2"/>
    <col min="13825" max="13825" width="18.7109375" style="2" customWidth="1"/>
    <col min="13826" max="13826" width="6.7109375" style="2" customWidth="1"/>
    <col min="13827" max="13827" width="8.7109375" style="2" customWidth="1"/>
    <col min="13828" max="13828" width="7.5703125" style="2" customWidth="1"/>
    <col min="13829" max="13829" width="13.7109375" style="2" customWidth="1"/>
    <col min="13830" max="13831" width="5.7109375" style="2" customWidth="1"/>
    <col min="13832" max="13832" width="13.7109375" style="2" customWidth="1"/>
    <col min="13833" max="13833" width="6.5703125" style="2" customWidth="1"/>
    <col min="13834" max="13834" width="5.7109375" style="2" customWidth="1"/>
    <col min="13835" max="14080" width="9.140625" style="2"/>
    <col min="14081" max="14081" width="18.7109375" style="2" customWidth="1"/>
    <col min="14082" max="14082" width="6.7109375" style="2" customWidth="1"/>
    <col min="14083" max="14083" width="8.7109375" style="2" customWidth="1"/>
    <col min="14084" max="14084" width="7.5703125" style="2" customWidth="1"/>
    <col min="14085" max="14085" width="13.7109375" style="2" customWidth="1"/>
    <col min="14086" max="14087" width="5.7109375" style="2" customWidth="1"/>
    <col min="14088" max="14088" width="13.7109375" style="2" customWidth="1"/>
    <col min="14089" max="14089" width="6.5703125" style="2" customWidth="1"/>
    <col min="14090" max="14090" width="5.7109375" style="2" customWidth="1"/>
    <col min="14091" max="14336" width="9.140625" style="2"/>
    <col min="14337" max="14337" width="18.7109375" style="2" customWidth="1"/>
    <col min="14338" max="14338" width="6.7109375" style="2" customWidth="1"/>
    <col min="14339" max="14339" width="8.7109375" style="2" customWidth="1"/>
    <col min="14340" max="14340" width="7.5703125" style="2" customWidth="1"/>
    <col min="14341" max="14341" width="13.7109375" style="2" customWidth="1"/>
    <col min="14342" max="14343" width="5.7109375" style="2" customWidth="1"/>
    <col min="14344" max="14344" width="13.7109375" style="2" customWidth="1"/>
    <col min="14345" max="14345" width="6.5703125" style="2" customWidth="1"/>
    <col min="14346" max="14346" width="5.7109375" style="2" customWidth="1"/>
    <col min="14347" max="14592" width="9.140625" style="2"/>
    <col min="14593" max="14593" width="18.7109375" style="2" customWidth="1"/>
    <col min="14594" max="14594" width="6.7109375" style="2" customWidth="1"/>
    <col min="14595" max="14595" width="8.7109375" style="2" customWidth="1"/>
    <col min="14596" max="14596" width="7.5703125" style="2" customWidth="1"/>
    <col min="14597" max="14597" width="13.7109375" style="2" customWidth="1"/>
    <col min="14598" max="14599" width="5.7109375" style="2" customWidth="1"/>
    <col min="14600" max="14600" width="13.7109375" style="2" customWidth="1"/>
    <col min="14601" max="14601" width="6.5703125" style="2" customWidth="1"/>
    <col min="14602" max="14602" width="5.7109375" style="2" customWidth="1"/>
    <col min="14603" max="14848" width="9.140625" style="2"/>
    <col min="14849" max="14849" width="18.7109375" style="2" customWidth="1"/>
    <col min="14850" max="14850" width="6.7109375" style="2" customWidth="1"/>
    <col min="14851" max="14851" width="8.7109375" style="2" customWidth="1"/>
    <col min="14852" max="14852" width="7.5703125" style="2" customWidth="1"/>
    <col min="14853" max="14853" width="13.7109375" style="2" customWidth="1"/>
    <col min="14854" max="14855" width="5.7109375" style="2" customWidth="1"/>
    <col min="14856" max="14856" width="13.7109375" style="2" customWidth="1"/>
    <col min="14857" max="14857" width="6.5703125" style="2" customWidth="1"/>
    <col min="14858" max="14858" width="5.7109375" style="2" customWidth="1"/>
    <col min="14859" max="15104" width="9.140625" style="2"/>
    <col min="15105" max="15105" width="18.7109375" style="2" customWidth="1"/>
    <col min="15106" max="15106" width="6.7109375" style="2" customWidth="1"/>
    <col min="15107" max="15107" width="8.7109375" style="2" customWidth="1"/>
    <col min="15108" max="15108" width="7.5703125" style="2" customWidth="1"/>
    <col min="15109" max="15109" width="13.7109375" style="2" customWidth="1"/>
    <col min="15110" max="15111" width="5.7109375" style="2" customWidth="1"/>
    <col min="15112" max="15112" width="13.7109375" style="2" customWidth="1"/>
    <col min="15113" max="15113" width="6.5703125" style="2" customWidth="1"/>
    <col min="15114" max="15114" width="5.7109375" style="2" customWidth="1"/>
    <col min="15115" max="15360" width="9.140625" style="2"/>
    <col min="15361" max="15361" width="18.7109375" style="2" customWidth="1"/>
    <col min="15362" max="15362" width="6.7109375" style="2" customWidth="1"/>
    <col min="15363" max="15363" width="8.7109375" style="2" customWidth="1"/>
    <col min="15364" max="15364" width="7.5703125" style="2" customWidth="1"/>
    <col min="15365" max="15365" width="13.7109375" style="2" customWidth="1"/>
    <col min="15366" max="15367" width="5.7109375" style="2" customWidth="1"/>
    <col min="15368" max="15368" width="13.7109375" style="2" customWidth="1"/>
    <col min="15369" max="15369" width="6.5703125" style="2" customWidth="1"/>
    <col min="15370" max="15370" width="5.7109375" style="2" customWidth="1"/>
    <col min="15371" max="15616" width="9.140625" style="2"/>
    <col min="15617" max="15617" width="18.7109375" style="2" customWidth="1"/>
    <col min="15618" max="15618" width="6.7109375" style="2" customWidth="1"/>
    <col min="15619" max="15619" width="8.7109375" style="2" customWidth="1"/>
    <col min="15620" max="15620" width="7.5703125" style="2" customWidth="1"/>
    <col min="15621" max="15621" width="13.7109375" style="2" customWidth="1"/>
    <col min="15622" max="15623" width="5.7109375" style="2" customWidth="1"/>
    <col min="15624" max="15624" width="13.7109375" style="2" customWidth="1"/>
    <col min="15625" max="15625" width="6.5703125" style="2" customWidth="1"/>
    <col min="15626" max="15626" width="5.7109375" style="2" customWidth="1"/>
    <col min="15627" max="15872" width="9.140625" style="2"/>
    <col min="15873" max="15873" width="18.7109375" style="2" customWidth="1"/>
    <col min="15874" max="15874" width="6.7109375" style="2" customWidth="1"/>
    <col min="15875" max="15875" width="8.7109375" style="2" customWidth="1"/>
    <col min="15876" max="15876" width="7.5703125" style="2" customWidth="1"/>
    <col min="15877" max="15877" width="13.7109375" style="2" customWidth="1"/>
    <col min="15878" max="15879" width="5.7109375" style="2" customWidth="1"/>
    <col min="15880" max="15880" width="13.7109375" style="2" customWidth="1"/>
    <col min="15881" max="15881" width="6.5703125" style="2" customWidth="1"/>
    <col min="15882" max="15882" width="5.7109375" style="2" customWidth="1"/>
    <col min="15883" max="16128" width="9.140625" style="2"/>
    <col min="16129" max="16129" width="18.7109375" style="2" customWidth="1"/>
    <col min="16130" max="16130" width="6.7109375" style="2" customWidth="1"/>
    <col min="16131" max="16131" width="8.7109375" style="2" customWidth="1"/>
    <col min="16132" max="16132" width="7.5703125" style="2" customWidth="1"/>
    <col min="16133" max="16133" width="13.7109375" style="2" customWidth="1"/>
    <col min="16134" max="16135" width="5.7109375" style="2" customWidth="1"/>
    <col min="16136" max="16136" width="13.7109375" style="2" customWidth="1"/>
    <col min="16137" max="16137" width="6.5703125" style="2" customWidth="1"/>
    <col min="16138" max="16138" width="5.7109375" style="2" customWidth="1"/>
    <col min="16139" max="16384" width="9.140625" style="2"/>
  </cols>
  <sheetData>
    <row r="1" spans="1:11" ht="14.1" customHeight="1" x14ac:dyDescent="0.2">
      <c r="A1" s="51"/>
      <c r="B1" s="52"/>
      <c r="C1" s="52"/>
      <c r="D1" s="52"/>
      <c r="E1" s="53" t="s">
        <v>31</v>
      </c>
      <c r="F1" s="54"/>
      <c r="G1" s="54"/>
      <c r="H1" s="54"/>
      <c r="I1" s="54"/>
      <c r="J1" s="54"/>
      <c r="K1" s="1"/>
    </row>
    <row r="2" spans="1:11" ht="14.1" customHeight="1" x14ac:dyDescent="0.2">
      <c r="A2" s="52"/>
      <c r="B2" s="52"/>
      <c r="C2" s="52"/>
      <c r="D2" s="52"/>
      <c r="E2" s="54"/>
      <c r="F2" s="54"/>
      <c r="G2" s="54"/>
      <c r="H2" s="54"/>
      <c r="I2" s="54"/>
      <c r="J2" s="54"/>
      <c r="K2" s="1"/>
    </row>
    <row r="3" spans="1:11" ht="14.1" customHeight="1" x14ac:dyDescent="0.2">
      <c r="A3" s="52"/>
      <c r="B3" s="52"/>
      <c r="C3" s="52"/>
      <c r="D3" s="52"/>
      <c r="E3" s="54"/>
      <c r="F3" s="54"/>
      <c r="G3" s="54"/>
      <c r="H3" s="54"/>
      <c r="I3" s="54"/>
      <c r="J3" s="54"/>
      <c r="K3" s="1"/>
    </row>
    <row r="4" spans="1:11" ht="14.1" customHeight="1" x14ac:dyDescent="0.2">
      <c r="A4" s="52"/>
      <c r="B4" s="52"/>
      <c r="C4" s="52"/>
      <c r="D4" s="52"/>
      <c r="E4" s="54"/>
      <c r="F4" s="54"/>
      <c r="G4" s="54"/>
      <c r="H4" s="54"/>
      <c r="I4" s="54"/>
      <c r="J4" s="54"/>
      <c r="K4" s="1"/>
    </row>
    <row r="5" spans="1:11" ht="14.1" customHeight="1" x14ac:dyDescent="0.2">
      <c r="A5" s="52"/>
      <c r="B5" s="52"/>
      <c r="C5" s="52"/>
      <c r="D5" s="52"/>
      <c r="E5" s="54"/>
      <c r="F5" s="54"/>
      <c r="G5" s="54"/>
      <c r="H5" s="54"/>
      <c r="I5" s="54"/>
      <c r="J5" s="54"/>
      <c r="K5" s="1"/>
    </row>
    <row r="6" spans="1:11" ht="14.1" customHeight="1" x14ac:dyDescent="0.2">
      <c r="A6" s="55" t="s">
        <v>0</v>
      </c>
      <c r="B6" s="55"/>
      <c r="C6" s="55"/>
      <c r="D6" s="55"/>
      <c r="E6" s="55" t="s">
        <v>1</v>
      </c>
      <c r="F6" s="55"/>
      <c r="G6" s="55"/>
      <c r="H6" s="55" t="s">
        <v>32</v>
      </c>
      <c r="I6" s="55"/>
      <c r="J6" s="55"/>
    </row>
    <row r="7" spans="1:11" ht="15" customHeight="1" x14ac:dyDescent="0.2">
      <c r="A7" s="3" t="s">
        <v>2</v>
      </c>
      <c r="B7" s="3" t="s">
        <v>3</v>
      </c>
      <c r="C7" s="3" t="s">
        <v>4</v>
      </c>
      <c r="D7" s="4" t="s">
        <v>5</v>
      </c>
      <c r="E7" s="3" t="s">
        <v>6</v>
      </c>
      <c r="F7" s="4" t="s">
        <v>7</v>
      </c>
      <c r="G7" s="3" t="s">
        <v>8</v>
      </c>
      <c r="H7" s="3" t="s">
        <v>6</v>
      </c>
      <c r="I7" s="4" t="s">
        <v>7</v>
      </c>
      <c r="J7" s="3" t="s">
        <v>8</v>
      </c>
    </row>
    <row r="8" spans="1:11" s="12" customFormat="1" ht="14.1" customHeight="1" x14ac:dyDescent="0.2">
      <c r="A8" s="5" t="s">
        <v>33</v>
      </c>
      <c r="B8" s="6" t="s">
        <v>9</v>
      </c>
      <c r="C8" s="6" t="s">
        <v>10</v>
      </c>
      <c r="D8" s="7">
        <v>1.2</v>
      </c>
      <c r="E8" s="8">
        <v>72989632018</v>
      </c>
      <c r="F8" s="7">
        <f t="shared" ref="F8:F71" si="0">G8*D8/100+0.25</f>
        <v>5.1100000000000003</v>
      </c>
      <c r="G8" s="8">
        <v>405</v>
      </c>
      <c r="H8" s="9">
        <v>72989632118</v>
      </c>
      <c r="I8" s="10">
        <f t="shared" ref="I8:I17" si="1">J8*D8/100</f>
        <v>2.004</v>
      </c>
      <c r="J8" s="11">
        <v>167</v>
      </c>
    </row>
    <row r="9" spans="1:11" s="12" customFormat="1" ht="14.1" customHeight="1" x14ac:dyDescent="0.2">
      <c r="A9" s="13" t="s">
        <v>34</v>
      </c>
      <c r="B9" s="14" t="s">
        <v>9</v>
      </c>
      <c r="C9" s="14" t="s">
        <v>11</v>
      </c>
      <c r="D9" s="15">
        <v>1.55</v>
      </c>
      <c r="E9" s="16">
        <v>72989632019</v>
      </c>
      <c r="F9" s="15">
        <f t="shared" si="0"/>
        <v>5.1325000000000003</v>
      </c>
      <c r="G9" s="16">
        <v>315</v>
      </c>
      <c r="H9" s="17">
        <v>72989632120</v>
      </c>
      <c r="I9" s="18">
        <f t="shared" si="1"/>
        <v>1.9995000000000003</v>
      </c>
      <c r="J9" s="19">
        <v>129</v>
      </c>
    </row>
    <row r="10" spans="1:11" s="12" customFormat="1" ht="14.1" customHeight="1" x14ac:dyDescent="0.2">
      <c r="A10" s="13" t="s">
        <v>35</v>
      </c>
      <c r="B10" s="14" t="s">
        <v>9</v>
      </c>
      <c r="C10" s="14" t="s">
        <v>12</v>
      </c>
      <c r="D10" s="15">
        <v>1.8</v>
      </c>
      <c r="E10" s="16">
        <v>72989632020</v>
      </c>
      <c r="F10" s="15">
        <f t="shared" si="0"/>
        <v>5.1100000000000003</v>
      </c>
      <c r="G10" s="16">
        <v>270</v>
      </c>
      <c r="H10" s="17">
        <v>72989632121</v>
      </c>
      <c r="I10" s="18">
        <f t="shared" si="1"/>
        <v>1.9980000000000002</v>
      </c>
      <c r="J10" s="19">
        <v>111</v>
      </c>
    </row>
    <row r="11" spans="1:11" s="12" customFormat="1" ht="14.1" customHeight="1" x14ac:dyDescent="0.2">
      <c r="A11" s="13" t="s">
        <v>36</v>
      </c>
      <c r="B11" s="14" t="s">
        <v>9</v>
      </c>
      <c r="C11" s="14" t="s">
        <v>13</v>
      </c>
      <c r="D11" s="15">
        <v>2</v>
      </c>
      <c r="E11" s="16">
        <v>72989632091</v>
      </c>
      <c r="F11" s="15">
        <f t="shared" si="0"/>
        <v>5.15</v>
      </c>
      <c r="G11" s="16">
        <v>245</v>
      </c>
      <c r="H11" s="17">
        <v>72989632119</v>
      </c>
      <c r="I11" s="18">
        <f t="shared" si="1"/>
        <v>2</v>
      </c>
      <c r="J11" s="19">
        <v>100</v>
      </c>
    </row>
    <row r="12" spans="1:11" s="12" customFormat="1" ht="14.1" customHeight="1" x14ac:dyDescent="0.2">
      <c r="A12" s="13" t="s">
        <v>37</v>
      </c>
      <c r="B12" s="14" t="s">
        <v>9</v>
      </c>
      <c r="C12" s="14" t="s">
        <v>14</v>
      </c>
      <c r="D12" s="15">
        <v>2.2999999999999998</v>
      </c>
      <c r="E12" s="16">
        <v>72989632021</v>
      </c>
      <c r="F12" s="15">
        <f t="shared" si="0"/>
        <v>5.0799999999999992</v>
      </c>
      <c r="G12" s="16">
        <v>210</v>
      </c>
      <c r="H12" s="17">
        <v>72989632122</v>
      </c>
      <c r="I12" s="18">
        <f t="shared" si="1"/>
        <v>2.0009999999999999</v>
      </c>
      <c r="J12" s="19">
        <v>87</v>
      </c>
    </row>
    <row r="13" spans="1:11" s="12" customFormat="1" ht="14.1" customHeight="1" x14ac:dyDescent="0.2">
      <c r="A13" s="20" t="s">
        <v>38</v>
      </c>
      <c r="B13" s="21" t="s">
        <v>9</v>
      </c>
      <c r="C13" s="21" t="s">
        <v>15</v>
      </c>
      <c r="D13" s="22">
        <v>2.6</v>
      </c>
      <c r="E13" s="16">
        <v>72989632011</v>
      </c>
      <c r="F13" s="15">
        <f t="shared" si="0"/>
        <v>5.1379999999999999</v>
      </c>
      <c r="G13" s="16">
        <v>188</v>
      </c>
      <c r="H13" s="17">
        <v>72989632126</v>
      </c>
      <c r="I13" s="18">
        <f t="shared" si="1"/>
        <v>2.0020000000000002</v>
      </c>
      <c r="J13" s="19">
        <v>77</v>
      </c>
    </row>
    <row r="14" spans="1:11" s="12" customFormat="1" ht="14.1" customHeight="1" x14ac:dyDescent="0.2">
      <c r="A14" s="13" t="s">
        <v>39</v>
      </c>
      <c r="B14" s="14" t="s">
        <v>9</v>
      </c>
      <c r="C14" s="14" t="s">
        <v>16</v>
      </c>
      <c r="D14" s="15">
        <v>2.76</v>
      </c>
      <c r="E14" s="16">
        <v>72989632022</v>
      </c>
      <c r="F14" s="15">
        <f t="shared" si="0"/>
        <v>5.0799999999999992</v>
      </c>
      <c r="G14" s="16">
        <v>175</v>
      </c>
      <c r="H14" s="17">
        <v>72989632123</v>
      </c>
      <c r="I14" s="18">
        <f t="shared" si="1"/>
        <v>1.9871999999999996</v>
      </c>
      <c r="J14" s="19">
        <v>72</v>
      </c>
    </row>
    <row r="15" spans="1:11" s="12" customFormat="1" ht="14.1" customHeight="1" x14ac:dyDescent="0.2">
      <c r="A15" s="13" t="s">
        <v>40</v>
      </c>
      <c r="B15" s="14" t="s">
        <v>9</v>
      </c>
      <c r="C15" s="14" t="s">
        <v>26</v>
      </c>
      <c r="D15" s="15">
        <v>2.98</v>
      </c>
      <c r="E15" s="16">
        <v>72989632098</v>
      </c>
      <c r="F15" s="15">
        <f t="shared" si="0"/>
        <v>5.0179999999999998</v>
      </c>
      <c r="G15" s="16">
        <v>160</v>
      </c>
      <c r="H15" s="17">
        <v>72989632127</v>
      </c>
      <c r="I15" s="18">
        <f t="shared" si="1"/>
        <v>1.9965999999999999</v>
      </c>
      <c r="J15" s="19">
        <v>67</v>
      </c>
    </row>
    <row r="16" spans="1:11" s="12" customFormat="1" ht="14.1" customHeight="1" x14ac:dyDescent="0.2">
      <c r="A16" s="13" t="s">
        <v>41</v>
      </c>
      <c r="B16" s="14" t="s">
        <v>9</v>
      </c>
      <c r="C16" s="14" t="s">
        <v>17</v>
      </c>
      <c r="D16" s="15">
        <v>3.4</v>
      </c>
      <c r="E16" s="16">
        <v>72989632079</v>
      </c>
      <c r="F16" s="15">
        <f t="shared" si="0"/>
        <v>5.18</v>
      </c>
      <c r="G16" s="16">
        <v>145</v>
      </c>
      <c r="H16" s="17">
        <v>72989632124</v>
      </c>
      <c r="I16" s="18">
        <f t="shared" si="1"/>
        <v>2.0059999999999998</v>
      </c>
      <c r="J16" s="19">
        <v>59</v>
      </c>
    </row>
    <row r="17" spans="1:11" s="12" customFormat="1" ht="14.1" customHeight="1" x14ac:dyDescent="0.2">
      <c r="A17" s="13" t="s">
        <v>42</v>
      </c>
      <c r="B17" s="14" t="s">
        <v>9</v>
      </c>
      <c r="C17" s="14" t="s">
        <v>18</v>
      </c>
      <c r="D17" s="15">
        <v>3.9</v>
      </c>
      <c r="E17" s="16">
        <v>72989632080</v>
      </c>
      <c r="F17" s="15">
        <f t="shared" si="0"/>
        <v>5.125</v>
      </c>
      <c r="G17" s="16">
        <v>125</v>
      </c>
      <c r="H17" s="17">
        <v>72989632125</v>
      </c>
      <c r="I17" s="18">
        <f t="shared" si="1"/>
        <v>1.9890000000000001</v>
      </c>
      <c r="J17" s="19">
        <v>51</v>
      </c>
    </row>
    <row r="18" spans="1:11" s="12" customFormat="1" ht="14.1" customHeight="1" x14ac:dyDescent="0.2">
      <c r="A18" s="13" t="s">
        <v>43</v>
      </c>
      <c r="B18" s="14" t="s">
        <v>9</v>
      </c>
      <c r="C18" s="14" t="s">
        <v>19</v>
      </c>
      <c r="D18" s="15">
        <v>4.3499999999999996</v>
      </c>
      <c r="E18" s="16">
        <v>72989632085</v>
      </c>
      <c r="F18" s="15">
        <f t="shared" si="0"/>
        <v>5.121999999999999</v>
      </c>
      <c r="G18" s="16">
        <v>112</v>
      </c>
      <c r="H18" s="17"/>
      <c r="I18" s="18"/>
      <c r="J18" s="19"/>
    </row>
    <row r="19" spans="1:11" s="12" customFormat="1" ht="14.1" customHeight="1" x14ac:dyDescent="0.2">
      <c r="A19" s="13" t="s">
        <v>44</v>
      </c>
      <c r="B19" s="14" t="s">
        <v>9</v>
      </c>
      <c r="C19" s="14" t="s">
        <v>20</v>
      </c>
      <c r="D19" s="15">
        <v>4.8499999999999996</v>
      </c>
      <c r="E19" s="16">
        <v>72989632088</v>
      </c>
      <c r="F19" s="15">
        <f t="shared" si="0"/>
        <v>5.0999999999999996</v>
      </c>
      <c r="G19" s="16">
        <v>100</v>
      </c>
      <c r="H19" s="17"/>
      <c r="I19" s="18"/>
      <c r="J19" s="19"/>
    </row>
    <row r="20" spans="1:11" s="12" customFormat="1" ht="14.1" customHeight="1" x14ac:dyDescent="0.2">
      <c r="A20" s="13" t="s">
        <v>45</v>
      </c>
      <c r="B20" s="14" t="s">
        <v>25</v>
      </c>
      <c r="C20" s="14" t="s">
        <v>30</v>
      </c>
      <c r="D20" s="15">
        <v>2.4</v>
      </c>
      <c r="E20" s="16">
        <v>72989632116</v>
      </c>
      <c r="F20" s="15">
        <f>G20*D20/100+0.25</f>
        <v>5.17</v>
      </c>
      <c r="G20" s="16">
        <v>205</v>
      </c>
      <c r="H20" s="17">
        <v>72989632117</v>
      </c>
      <c r="I20" s="18">
        <f>J20*D20/100</f>
        <v>2.04</v>
      </c>
      <c r="J20" s="19">
        <v>85</v>
      </c>
    </row>
    <row r="21" spans="1:11" s="12" customFormat="1" ht="14.1" customHeight="1" x14ac:dyDescent="0.2">
      <c r="A21" s="13" t="s">
        <v>46</v>
      </c>
      <c r="B21" s="14" t="s">
        <v>25</v>
      </c>
      <c r="C21" s="14" t="s">
        <v>11</v>
      </c>
      <c r="D21" s="15">
        <v>2.6</v>
      </c>
      <c r="E21" s="16">
        <v>72989632023</v>
      </c>
      <c r="F21" s="15">
        <f t="shared" si="0"/>
        <v>5.1120000000000001</v>
      </c>
      <c r="G21" s="16">
        <v>187</v>
      </c>
      <c r="H21" s="17">
        <v>72989632128</v>
      </c>
      <c r="I21" s="18">
        <f t="shared" ref="I21:I30" si="2">J21*D21/100</f>
        <v>2.0020000000000002</v>
      </c>
      <c r="J21" s="19">
        <v>77</v>
      </c>
    </row>
    <row r="22" spans="1:11" s="12" customFormat="1" ht="14.1" customHeight="1" x14ac:dyDescent="0.2">
      <c r="A22" s="13" t="s">
        <v>47</v>
      </c>
      <c r="B22" s="14" t="s">
        <v>25</v>
      </c>
      <c r="C22" s="14" t="s">
        <v>12</v>
      </c>
      <c r="D22" s="15">
        <v>3.1</v>
      </c>
      <c r="E22" s="16">
        <v>72989632024</v>
      </c>
      <c r="F22" s="15">
        <f t="shared" si="0"/>
        <v>5.0549999999999997</v>
      </c>
      <c r="G22" s="16">
        <v>155</v>
      </c>
      <c r="H22" s="17">
        <v>72989632129</v>
      </c>
      <c r="I22" s="18">
        <f t="shared" si="2"/>
        <v>2.0150000000000001</v>
      </c>
      <c r="J22" s="19">
        <v>65</v>
      </c>
    </row>
    <row r="23" spans="1:11" s="12" customFormat="1" ht="14.1" customHeight="1" x14ac:dyDescent="0.2">
      <c r="A23" s="13" t="s">
        <v>48</v>
      </c>
      <c r="B23" s="14" t="s">
        <v>25</v>
      </c>
      <c r="C23" s="14" t="s">
        <v>13</v>
      </c>
      <c r="D23" s="15">
        <v>3.5</v>
      </c>
      <c r="E23" s="16">
        <v>72989632083</v>
      </c>
      <c r="F23" s="15">
        <f t="shared" si="0"/>
        <v>5.15</v>
      </c>
      <c r="G23" s="16">
        <v>140</v>
      </c>
      <c r="H23" s="17">
        <v>72989632130</v>
      </c>
      <c r="I23" s="18">
        <f t="shared" si="2"/>
        <v>1.9950000000000001</v>
      </c>
      <c r="J23" s="19">
        <v>57</v>
      </c>
    </row>
    <row r="24" spans="1:11" s="12" customFormat="1" ht="14.1" customHeight="1" x14ac:dyDescent="0.2">
      <c r="A24" s="13" t="s">
        <v>49</v>
      </c>
      <c r="B24" s="14" t="s">
        <v>25</v>
      </c>
      <c r="C24" s="14" t="s">
        <v>14</v>
      </c>
      <c r="D24" s="15">
        <v>3.95</v>
      </c>
      <c r="E24" s="16">
        <v>72989632025</v>
      </c>
      <c r="F24" s="15">
        <f t="shared" si="0"/>
        <v>5.1085000000000003</v>
      </c>
      <c r="G24" s="16">
        <v>123</v>
      </c>
      <c r="H24" s="17">
        <v>72989632131</v>
      </c>
      <c r="I24" s="18">
        <f t="shared" si="2"/>
        <v>2.0145</v>
      </c>
      <c r="J24" s="19">
        <v>51</v>
      </c>
    </row>
    <row r="25" spans="1:11" ht="14.1" customHeight="1" x14ac:dyDescent="0.2">
      <c r="A25" s="13" t="s">
        <v>50</v>
      </c>
      <c r="B25" s="14" t="s">
        <v>25</v>
      </c>
      <c r="C25" s="14" t="s">
        <v>15</v>
      </c>
      <c r="D25" s="15">
        <v>4.2</v>
      </c>
      <c r="E25" s="16">
        <v>72989632015</v>
      </c>
      <c r="F25" s="15">
        <f t="shared" si="0"/>
        <v>5.08</v>
      </c>
      <c r="G25" s="16">
        <v>115</v>
      </c>
      <c r="H25" s="17">
        <v>72989632148</v>
      </c>
      <c r="I25" s="18">
        <f t="shared" si="2"/>
        <v>2.016</v>
      </c>
      <c r="J25" s="19">
        <v>48</v>
      </c>
      <c r="K25" s="12"/>
    </row>
    <row r="26" spans="1:11" ht="14.1" customHeight="1" x14ac:dyDescent="0.2">
      <c r="A26" s="13" t="s">
        <v>51</v>
      </c>
      <c r="B26" s="14" t="s">
        <v>25</v>
      </c>
      <c r="C26" s="14" t="s">
        <v>16</v>
      </c>
      <c r="D26" s="15">
        <v>4.75</v>
      </c>
      <c r="E26" s="16">
        <v>72989632026</v>
      </c>
      <c r="F26" s="15">
        <f t="shared" si="0"/>
        <v>5</v>
      </c>
      <c r="G26" s="16">
        <v>100</v>
      </c>
      <c r="H26" s="17">
        <v>72989632132</v>
      </c>
      <c r="I26" s="18">
        <f t="shared" si="2"/>
        <v>1.9950000000000001</v>
      </c>
      <c r="J26" s="19">
        <v>42</v>
      </c>
      <c r="K26" s="12"/>
    </row>
    <row r="27" spans="1:11" ht="14.1" customHeight="1" x14ac:dyDescent="0.2">
      <c r="A27" s="13" t="s">
        <v>52</v>
      </c>
      <c r="B27" s="14" t="s">
        <v>25</v>
      </c>
      <c r="C27" s="14" t="s">
        <v>26</v>
      </c>
      <c r="D27" s="22">
        <v>5.0999999999999996</v>
      </c>
      <c r="E27" s="16">
        <v>72989632014</v>
      </c>
      <c r="F27" s="15">
        <f t="shared" si="0"/>
        <v>5.1459999999999999</v>
      </c>
      <c r="G27" s="16">
        <v>96</v>
      </c>
      <c r="H27" s="17">
        <v>72989632149</v>
      </c>
      <c r="I27" s="18">
        <f t="shared" si="2"/>
        <v>1.9889999999999999</v>
      </c>
      <c r="J27" s="19">
        <v>39</v>
      </c>
      <c r="K27" s="12"/>
    </row>
    <row r="28" spans="1:11" ht="14.1" customHeight="1" x14ac:dyDescent="0.2">
      <c r="A28" s="13" t="s">
        <v>53</v>
      </c>
      <c r="B28" s="14" t="s">
        <v>25</v>
      </c>
      <c r="C28" s="14" t="s">
        <v>17</v>
      </c>
      <c r="D28" s="15">
        <v>5.6</v>
      </c>
      <c r="E28" s="16">
        <v>72989632027</v>
      </c>
      <c r="F28" s="15">
        <f t="shared" si="0"/>
        <v>5.1219999999999999</v>
      </c>
      <c r="G28" s="16">
        <v>87</v>
      </c>
      <c r="H28" s="17">
        <v>72989632133</v>
      </c>
      <c r="I28" s="18">
        <f t="shared" si="2"/>
        <v>2.016</v>
      </c>
      <c r="J28" s="19">
        <v>36</v>
      </c>
      <c r="K28" s="12"/>
    </row>
    <row r="29" spans="1:11" ht="14.1" customHeight="1" x14ac:dyDescent="0.2">
      <c r="A29" s="13" t="s">
        <v>54</v>
      </c>
      <c r="B29" s="14" t="s">
        <v>25</v>
      </c>
      <c r="C29" s="14" t="s">
        <v>28</v>
      </c>
      <c r="D29" s="15">
        <v>5.85</v>
      </c>
      <c r="E29" s="16">
        <v>72989632016</v>
      </c>
      <c r="F29" s="15">
        <f t="shared" si="0"/>
        <v>5.1054999999999993</v>
      </c>
      <c r="G29" s="16">
        <v>83</v>
      </c>
      <c r="H29" s="17">
        <v>72989632135</v>
      </c>
      <c r="I29" s="18">
        <f t="shared" si="2"/>
        <v>1.9889999999999999</v>
      </c>
      <c r="J29" s="19">
        <v>34</v>
      </c>
      <c r="K29" s="12"/>
    </row>
    <row r="30" spans="1:11" ht="14.1" customHeight="1" x14ac:dyDescent="0.2">
      <c r="A30" s="13" t="s">
        <v>55</v>
      </c>
      <c r="B30" s="14" t="s">
        <v>25</v>
      </c>
      <c r="C30" s="14" t="s">
        <v>18</v>
      </c>
      <c r="D30" s="15">
        <v>6.4</v>
      </c>
      <c r="E30" s="16">
        <v>72989632028</v>
      </c>
      <c r="F30" s="15">
        <f t="shared" si="0"/>
        <v>5.05</v>
      </c>
      <c r="G30" s="16">
        <v>75</v>
      </c>
      <c r="H30" s="17">
        <v>72989632134</v>
      </c>
      <c r="I30" s="18">
        <f t="shared" si="2"/>
        <v>1.984</v>
      </c>
      <c r="J30" s="19">
        <v>31</v>
      </c>
      <c r="K30" s="12"/>
    </row>
    <row r="31" spans="1:11" ht="14.1" customHeight="1" x14ac:dyDescent="0.2">
      <c r="A31" s="13" t="s">
        <v>56</v>
      </c>
      <c r="B31" s="14" t="s">
        <v>25</v>
      </c>
      <c r="C31" s="14" t="s">
        <v>19</v>
      </c>
      <c r="D31" s="15">
        <v>7.2</v>
      </c>
      <c r="E31" s="16">
        <v>72989632013</v>
      </c>
      <c r="F31" s="15">
        <f t="shared" si="0"/>
        <v>5.0740000000000007</v>
      </c>
      <c r="G31" s="16">
        <v>67</v>
      </c>
      <c r="H31" s="23"/>
      <c r="I31" s="18"/>
      <c r="J31" s="19"/>
      <c r="K31" s="12"/>
    </row>
    <row r="32" spans="1:11" ht="14.1" customHeight="1" x14ac:dyDescent="0.2">
      <c r="A32" s="13" t="s">
        <v>57</v>
      </c>
      <c r="B32" s="14" t="s">
        <v>25</v>
      </c>
      <c r="C32" s="14" t="s">
        <v>20</v>
      </c>
      <c r="D32" s="15">
        <v>7.95</v>
      </c>
      <c r="E32" s="16">
        <v>72989632089</v>
      </c>
      <c r="F32" s="15">
        <f t="shared" si="0"/>
        <v>5.0199999999999996</v>
      </c>
      <c r="G32" s="16">
        <v>60</v>
      </c>
      <c r="H32" s="23"/>
      <c r="I32" s="18"/>
      <c r="J32" s="19"/>
      <c r="K32" s="12"/>
    </row>
    <row r="33" spans="1:11" ht="14.1" customHeight="1" x14ac:dyDescent="0.2">
      <c r="A33" s="13" t="s">
        <v>58</v>
      </c>
      <c r="B33" s="14" t="s">
        <v>25</v>
      </c>
      <c r="C33" s="14" t="s">
        <v>21</v>
      </c>
      <c r="D33" s="15">
        <v>8.8000000000000007</v>
      </c>
      <c r="E33" s="16">
        <v>72989632090</v>
      </c>
      <c r="F33" s="15">
        <f t="shared" si="0"/>
        <v>5.0900000000000007</v>
      </c>
      <c r="G33" s="16">
        <v>55</v>
      </c>
      <c r="H33" s="23"/>
      <c r="I33" s="18"/>
      <c r="J33" s="19"/>
      <c r="K33" s="12"/>
    </row>
    <row r="34" spans="1:11" ht="14.1" customHeight="1" x14ac:dyDescent="0.2">
      <c r="A34" s="13" t="s">
        <v>59</v>
      </c>
      <c r="B34" s="14" t="s">
        <v>25</v>
      </c>
      <c r="C34" s="14" t="s">
        <v>22</v>
      </c>
      <c r="D34" s="15">
        <v>9.6999999999999993</v>
      </c>
      <c r="E34" s="16">
        <v>72989632096</v>
      </c>
      <c r="F34" s="15">
        <f t="shared" si="0"/>
        <v>5.0999999999999996</v>
      </c>
      <c r="G34" s="16">
        <v>50</v>
      </c>
      <c r="H34" s="23"/>
      <c r="I34" s="18"/>
      <c r="J34" s="19"/>
      <c r="K34" s="12"/>
    </row>
    <row r="35" spans="1:11" ht="14.1" customHeight="1" x14ac:dyDescent="0.2">
      <c r="A35" s="13" t="s">
        <v>60</v>
      </c>
      <c r="B35" s="14" t="s">
        <v>25</v>
      </c>
      <c r="C35" s="14" t="s">
        <v>23</v>
      </c>
      <c r="D35" s="15">
        <v>10.3</v>
      </c>
      <c r="E35" s="16">
        <v>72989632104</v>
      </c>
      <c r="F35" s="15">
        <f t="shared" si="0"/>
        <v>4.9880000000000004</v>
      </c>
      <c r="G35" s="16">
        <v>46</v>
      </c>
      <c r="H35" s="23"/>
      <c r="I35" s="18"/>
      <c r="J35" s="19"/>
      <c r="K35" s="12"/>
    </row>
    <row r="36" spans="1:11" ht="14.1" customHeight="1" x14ac:dyDescent="0.2">
      <c r="A36" s="13" t="s">
        <v>61</v>
      </c>
      <c r="B36" s="14" t="s">
        <v>25</v>
      </c>
      <c r="C36" s="14" t="s">
        <v>24</v>
      </c>
      <c r="D36" s="15">
        <v>11.25</v>
      </c>
      <c r="E36" s="16">
        <v>72989632097</v>
      </c>
      <c r="F36" s="15">
        <f t="shared" si="0"/>
        <v>5.0875000000000004</v>
      </c>
      <c r="G36" s="16">
        <v>43</v>
      </c>
      <c r="H36" s="23"/>
      <c r="I36" s="18"/>
      <c r="J36" s="19"/>
      <c r="K36" s="12"/>
    </row>
    <row r="37" spans="1:11" ht="14.1" customHeight="1" x14ac:dyDescent="0.2">
      <c r="A37" s="13" t="s">
        <v>62</v>
      </c>
      <c r="B37" s="14" t="s">
        <v>27</v>
      </c>
      <c r="C37" s="14" t="s">
        <v>11</v>
      </c>
      <c r="D37" s="18">
        <v>3.95</v>
      </c>
      <c r="E37" s="16">
        <v>72989632029</v>
      </c>
      <c r="F37" s="15">
        <f t="shared" si="0"/>
        <v>5.1085000000000003</v>
      </c>
      <c r="G37" s="16">
        <v>123</v>
      </c>
      <c r="H37" s="17">
        <v>72989632137</v>
      </c>
      <c r="I37" s="18">
        <f t="shared" ref="I37:I46" si="3">J37*D37/100</f>
        <v>2.0145</v>
      </c>
      <c r="J37" s="19">
        <v>51</v>
      </c>
      <c r="K37" s="12"/>
    </row>
    <row r="38" spans="1:11" ht="14.1" customHeight="1" x14ac:dyDescent="0.2">
      <c r="A38" s="13" t="s">
        <v>63</v>
      </c>
      <c r="B38" s="14" t="s">
        <v>27</v>
      </c>
      <c r="C38" s="14" t="s">
        <v>12</v>
      </c>
      <c r="D38" s="18">
        <v>4.6500000000000004</v>
      </c>
      <c r="E38" s="16">
        <v>72989632030</v>
      </c>
      <c r="F38" s="15">
        <f t="shared" si="0"/>
        <v>5.1325000000000003</v>
      </c>
      <c r="G38" s="16">
        <v>105</v>
      </c>
      <c r="H38" s="17">
        <v>72989632139</v>
      </c>
      <c r="I38" s="18">
        <f t="shared" si="3"/>
        <v>1.9995000000000003</v>
      </c>
      <c r="J38" s="19">
        <v>43</v>
      </c>
      <c r="K38" s="12"/>
    </row>
    <row r="39" spans="1:11" ht="14.1" customHeight="1" x14ac:dyDescent="0.2">
      <c r="A39" s="13" t="s">
        <v>64</v>
      </c>
      <c r="B39" s="14" t="s">
        <v>27</v>
      </c>
      <c r="C39" s="14" t="s">
        <v>13</v>
      </c>
      <c r="D39" s="18">
        <v>5.2</v>
      </c>
      <c r="E39" s="16">
        <v>72989632031</v>
      </c>
      <c r="F39" s="15">
        <f t="shared" si="0"/>
        <v>5.0860000000000003</v>
      </c>
      <c r="G39" s="16">
        <v>93</v>
      </c>
      <c r="H39" s="17">
        <v>72989632140</v>
      </c>
      <c r="I39" s="18">
        <f t="shared" si="3"/>
        <v>1.976</v>
      </c>
      <c r="J39" s="19">
        <v>38</v>
      </c>
      <c r="K39" s="12"/>
    </row>
    <row r="40" spans="1:11" ht="14.1" customHeight="1" x14ac:dyDescent="0.2">
      <c r="A40" s="13" t="s">
        <v>65</v>
      </c>
      <c r="B40" s="14" t="s">
        <v>27</v>
      </c>
      <c r="C40" s="14" t="s">
        <v>14</v>
      </c>
      <c r="D40" s="18">
        <v>6</v>
      </c>
      <c r="E40" s="16">
        <v>72989632032</v>
      </c>
      <c r="F40" s="15">
        <f t="shared" si="0"/>
        <v>5.1100000000000003</v>
      </c>
      <c r="G40" s="16">
        <v>81</v>
      </c>
      <c r="H40" s="17">
        <v>72989632141</v>
      </c>
      <c r="I40" s="18">
        <f t="shared" si="3"/>
        <v>1.98</v>
      </c>
      <c r="J40" s="19">
        <v>33</v>
      </c>
      <c r="K40" s="12"/>
    </row>
    <row r="41" spans="1:11" ht="14.1" customHeight="1" x14ac:dyDescent="0.2">
      <c r="A41" s="13" t="s">
        <v>66</v>
      </c>
      <c r="B41" s="14" t="s">
        <v>27</v>
      </c>
      <c r="C41" s="14" t="s">
        <v>15</v>
      </c>
      <c r="D41" s="18">
        <v>6.35</v>
      </c>
      <c r="E41" s="16">
        <v>72989632211</v>
      </c>
      <c r="F41" s="15">
        <f t="shared" si="0"/>
        <v>5.0125000000000002</v>
      </c>
      <c r="G41" s="16">
        <v>75</v>
      </c>
      <c r="H41" s="17">
        <v>72989632142</v>
      </c>
      <c r="I41" s="18">
        <f t="shared" si="3"/>
        <v>1.9684999999999999</v>
      </c>
      <c r="J41" s="19">
        <v>31</v>
      </c>
      <c r="K41" s="12"/>
    </row>
    <row r="42" spans="1:11" ht="14.1" customHeight="1" x14ac:dyDescent="0.2">
      <c r="A42" s="13" t="s">
        <v>67</v>
      </c>
      <c r="B42" s="14" t="s">
        <v>27</v>
      </c>
      <c r="C42" s="14" t="s">
        <v>16</v>
      </c>
      <c r="D42" s="18">
        <v>6.95</v>
      </c>
      <c r="E42" s="16">
        <v>72989632033</v>
      </c>
      <c r="F42" s="15">
        <f t="shared" si="0"/>
        <v>5.1150000000000002</v>
      </c>
      <c r="G42" s="16">
        <v>70</v>
      </c>
      <c r="H42" s="17">
        <v>72989632143</v>
      </c>
      <c r="I42" s="18">
        <f t="shared" si="3"/>
        <v>2.0155000000000003</v>
      </c>
      <c r="J42" s="19">
        <v>29</v>
      </c>
      <c r="K42" s="12"/>
    </row>
    <row r="43" spans="1:11" ht="14.1" customHeight="1" x14ac:dyDescent="0.2">
      <c r="A43" s="13" t="s">
        <v>68</v>
      </c>
      <c r="B43" s="14" t="s">
        <v>27</v>
      </c>
      <c r="C43" s="14" t="s">
        <v>26</v>
      </c>
      <c r="D43" s="15">
        <v>7.6</v>
      </c>
      <c r="E43" s="16">
        <v>72989632034</v>
      </c>
      <c r="F43" s="15">
        <f t="shared" si="0"/>
        <v>5.19</v>
      </c>
      <c r="G43" s="16">
        <v>65</v>
      </c>
      <c r="H43" s="17">
        <v>72989632144</v>
      </c>
      <c r="I43" s="18">
        <f t="shared" si="3"/>
        <v>1.976</v>
      </c>
      <c r="J43" s="19">
        <v>26</v>
      </c>
      <c r="K43" s="12"/>
    </row>
    <row r="44" spans="1:11" ht="14.1" customHeight="1" x14ac:dyDescent="0.2">
      <c r="A44" s="13" t="s">
        <v>69</v>
      </c>
      <c r="B44" s="14" t="s">
        <v>27</v>
      </c>
      <c r="C44" s="14" t="s">
        <v>17</v>
      </c>
      <c r="D44" s="18">
        <v>8.75</v>
      </c>
      <c r="E44" s="16">
        <v>72989632035</v>
      </c>
      <c r="F44" s="15">
        <f t="shared" si="0"/>
        <v>5.15</v>
      </c>
      <c r="G44" s="16">
        <v>56</v>
      </c>
      <c r="H44" s="17">
        <v>72989632145</v>
      </c>
      <c r="I44" s="18">
        <f t="shared" si="3"/>
        <v>2.0125000000000002</v>
      </c>
      <c r="J44" s="19">
        <v>23</v>
      </c>
      <c r="K44" s="12"/>
    </row>
    <row r="45" spans="1:11" ht="14.1" customHeight="1" x14ac:dyDescent="0.2">
      <c r="A45" s="13" t="s">
        <v>70</v>
      </c>
      <c r="B45" s="14" t="s">
        <v>27</v>
      </c>
      <c r="C45" s="14" t="s">
        <v>28</v>
      </c>
      <c r="D45" s="18">
        <v>8.9</v>
      </c>
      <c r="E45" s="16">
        <v>72989632036</v>
      </c>
      <c r="F45" s="15">
        <f t="shared" si="0"/>
        <v>5.056</v>
      </c>
      <c r="G45" s="16">
        <v>54</v>
      </c>
      <c r="H45" s="17">
        <v>72989632146</v>
      </c>
      <c r="I45" s="18">
        <f t="shared" si="3"/>
        <v>1.9580000000000002</v>
      </c>
      <c r="J45" s="19">
        <v>22</v>
      </c>
      <c r="K45" s="12"/>
    </row>
    <row r="46" spans="1:11" ht="14.1" customHeight="1" x14ac:dyDescent="0.2">
      <c r="A46" s="13" t="s">
        <v>71</v>
      </c>
      <c r="B46" s="14" t="s">
        <v>27</v>
      </c>
      <c r="C46" s="14" t="s">
        <v>18</v>
      </c>
      <c r="D46" s="18">
        <v>9.4499999999999993</v>
      </c>
      <c r="E46" s="16">
        <v>72989632037</v>
      </c>
      <c r="F46" s="15">
        <f t="shared" si="0"/>
        <v>5.1639999999999997</v>
      </c>
      <c r="G46" s="16">
        <v>52</v>
      </c>
      <c r="H46" s="17">
        <v>72989632147</v>
      </c>
      <c r="I46" s="18">
        <f t="shared" si="3"/>
        <v>1.9844999999999999</v>
      </c>
      <c r="J46" s="19">
        <v>21</v>
      </c>
      <c r="K46" s="12"/>
    </row>
    <row r="47" spans="1:11" ht="14.1" customHeight="1" x14ac:dyDescent="0.2">
      <c r="A47" s="13" t="s">
        <v>72</v>
      </c>
      <c r="B47" s="14" t="s">
        <v>27</v>
      </c>
      <c r="C47" s="14" t="s">
        <v>73</v>
      </c>
      <c r="D47" s="18">
        <v>10.02</v>
      </c>
      <c r="E47" s="16">
        <v>72989632017</v>
      </c>
      <c r="F47" s="15">
        <f t="shared" si="0"/>
        <v>5.1597999999999997</v>
      </c>
      <c r="G47" s="16">
        <v>49</v>
      </c>
      <c r="H47" s="23"/>
      <c r="I47" s="18"/>
      <c r="J47" s="19"/>
      <c r="K47" s="12"/>
    </row>
    <row r="48" spans="1:11" ht="14.1" customHeight="1" x14ac:dyDescent="0.2">
      <c r="A48" s="13" t="s">
        <v>74</v>
      </c>
      <c r="B48" s="14" t="s">
        <v>27</v>
      </c>
      <c r="C48" s="14" t="s">
        <v>19</v>
      </c>
      <c r="D48" s="18">
        <v>10.55</v>
      </c>
      <c r="E48" s="16">
        <v>72989632038</v>
      </c>
      <c r="F48" s="15">
        <f t="shared" si="0"/>
        <v>5.1029999999999998</v>
      </c>
      <c r="G48" s="16">
        <v>46</v>
      </c>
      <c r="H48" s="23"/>
      <c r="I48" s="18"/>
      <c r="J48" s="19"/>
      <c r="K48" s="12"/>
    </row>
    <row r="49" spans="1:11" ht="14.1" customHeight="1" x14ac:dyDescent="0.2">
      <c r="A49" s="24" t="s">
        <v>75</v>
      </c>
      <c r="B49" s="14" t="s">
        <v>27</v>
      </c>
      <c r="C49" s="14" t="s">
        <v>20</v>
      </c>
      <c r="D49" s="18">
        <v>11.8</v>
      </c>
      <c r="E49" s="16">
        <v>72989632039</v>
      </c>
      <c r="F49" s="15">
        <f t="shared" si="0"/>
        <v>5.0880000000000001</v>
      </c>
      <c r="G49" s="16">
        <v>41</v>
      </c>
      <c r="H49" s="23"/>
      <c r="I49" s="18"/>
      <c r="J49" s="19"/>
      <c r="K49" s="12"/>
    </row>
    <row r="50" spans="1:11" ht="14.1" customHeight="1" x14ac:dyDescent="0.2">
      <c r="A50" s="24" t="s">
        <v>76</v>
      </c>
      <c r="B50" s="14" t="s">
        <v>27</v>
      </c>
      <c r="C50" s="14" t="s">
        <v>21</v>
      </c>
      <c r="D50" s="18">
        <v>13.05</v>
      </c>
      <c r="E50" s="16">
        <v>72989632086</v>
      </c>
      <c r="F50" s="15">
        <f t="shared" si="0"/>
        <v>5.0785</v>
      </c>
      <c r="G50" s="16">
        <v>37</v>
      </c>
      <c r="H50" s="23"/>
      <c r="I50" s="18"/>
      <c r="J50" s="19"/>
      <c r="K50" s="12"/>
    </row>
    <row r="51" spans="1:11" ht="14.1" customHeight="1" x14ac:dyDescent="0.2">
      <c r="A51" s="24" t="s">
        <v>77</v>
      </c>
      <c r="B51" s="14" t="s">
        <v>27</v>
      </c>
      <c r="C51" s="14" t="s">
        <v>22</v>
      </c>
      <c r="D51" s="18">
        <v>14.1</v>
      </c>
      <c r="E51" s="16">
        <v>72989632082</v>
      </c>
      <c r="F51" s="15">
        <f t="shared" si="0"/>
        <v>5.0439999999999996</v>
      </c>
      <c r="G51" s="16">
        <v>34</v>
      </c>
      <c r="H51" s="23"/>
      <c r="I51" s="18"/>
      <c r="J51" s="19"/>
      <c r="K51" s="12"/>
    </row>
    <row r="52" spans="1:11" x14ac:dyDescent="0.2">
      <c r="A52" s="24" t="s">
        <v>78</v>
      </c>
      <c r="B52" s="14" t="s">
        <v>27</v>
      </c>
      <c r="C52" s="14" t="s">
        <v>23</v>
      </c>
      <c r="D52" s="18">
        <v>15.5</v>
      </c>
      <c r="E52" s="16">
        <v>72989632087</v>
      </c>
      <c r="F52" s="15">
        <f t="shared" si="0"/>
        <v>5.0549999999999997</v>
      </c>
      <c r="G52" s="16">
        <v>31</v>
      </c>
      <c r="H52" s="23"/>
      <c r="I52" s="18"/>
      <c r="J52" s="19"/>
      <c r="K52" s="12"/>
    </row>
    <row r="53" spans="1:11" x14ac:dyDescent="0.2">
      <c r="A53" s="24" t="s">
        <v>79</v>
      </c>
      <c r="B53" s="14" t="s">
        <v>27</v>
      </c>
      <c r="C53" s="14" t="s">
        <v>24</v>
      </c>
      <c r="D53" s="18">
        <v>16.649999999999999</v>
      </c>
      <c r="E53" s="16">
        <v>72989632084</v>
      </c>
      <c r="F53" s="15">
        <f t="shared" si="0"/>
        <v>5.0785</v>
      </c>
      <c r="G53" s="16">
        <v>29</v>
      </c>
      <c r="H53" s="23"/>
      <c r="I53" s="18"/>
      <c r="J53" s="19"/>
      <c r="K53" s="12"/>
    </row>
    <row r="54" spans="1:11" x14ac:dyDescent="0.2">
      <c r="A54" s="24" t="s">
        <v>80</v>
      </c>
      <c r="B54" s="14" t="s">
        <v>29</v>
      </c>
      <c r="C54" s="14" t="s">
        <v>12</v>
      </c>
      <c r="D54" s="15">
        <v>6.5</v>
      </c>
      <c r="E54" s="16">
        <v>72989632040</v>
      </c>
      <c r="F54" s="15">
        <f t="shared" si="0"/>
        <v>5.125</v>
      </c>
      <c r="G54" s="16">
        <v>75</v>
      </c>
      <c r="H54" s="17">
        <v>72989632154</v>
      </c>
      <c r="I54" s="18">
        <f t="shared" ref="I54:I60" si="4">J54*D54/100</f>
        <v>2.0150000000000001</v>
      </c>
      <c r="J54" s="19">
        <v>31</v>
      </c>
      <c r="K54" s="12"/>
    </row>
    <row r="55" spans="1:11" x14ac:dyDescent="0.2">
      <c r="A55" s="24" t="s">
        <v>81</v>
      </c>
      <c r="B55" s="14" t="s">
        <v>29</v>
      </c>
      <c r="C55" s="14" t="s">
        <v>13</v>
      </c>
      <c r="D55" s="15">
        <v>7.6</v>
      </c>
      <c r="E55" s="16">
        <v>72989632041</v>
      </c>
      <c r="F55" s="15">
        <f t="shared" si="0"/>
        <v>5.19</v>
      </c>
      <c r="G55" s="16">
        <v>65</v>
      </c>
      <c r="H55" s="17">
        <v>72989632155</v>
      </c>
      <c r="I55" s="18">
        <f t="shared" si="4"/>
        <v>1.976</v>
      </c>
      <c r="J55" s="19">
        <v>26</v>
      </c>
      <c r="K55" s="12"/>
    </row>
    <row r="56" spans="1:11" x14ac:dyDescent="0.2">
      <c r="A56" s="24" t="s">
        <v>82</v>
      </c>
      <c r="B56" s="14" t="s">
        <v>29</v>
      </c>
      <c r="C56" s="14" t="s">
        <v>14</v>
      </c>
      <c r="D56" s="15">
        <v>8.3000000000000007</v>
      </c>
      <c r="E56" s="16">
        <v>72989632042</v>
      </c>
      <c r="F56" s="15">
        <f t="shared" si="0"/>
        <v>5.0640000000000001</v>
      </c>
      <c r="G56" s="16">
        <v>58</v>
      </c>
      <c r="H56" s="17">
        <v>72989632156</v>
      </c>
      <c r="I56" s="18">
        <f t="shared" si="4"/>
        <v>1.9920000000000002</v>
      </c>
      <c r="J56" s="19">
        <v>24</v>
      </c>
      <c r="K56" s="12"/>
    </row>
    <row r="57" spans="1:11" x14ac:dyDescent="0.2">
      <c r="A57" s="24" t="s">
        <v>83</v>
      </c>
      <c r="B57" s="14" t="s">
        <v>29</v>
      </c>
      <c r="C57" s="14" t="s">
        <v>15</v>
      </c>
      <c r="D57" s="15">
        <v>9.0500000000000007</v>
      </c>
      <c r="E57" s="16">
        <v>72989632043</v>
      </c>
      <c r="F57" s="15">
        <f t="shared" si="0"/>
        <v>5.1370000000000005</v>
      </c>
      <c r="G57" s="16">
        <v>54</v>
      </c>
      <c r="H57" s="17">
        <v>72989632157</v>
      </c>
      <c r="I57" s="18">
        <f t="shared" si="4"/>
        <v>1.9910000000000003</v>
      </c>
      <c r="J57" s="19">
        <v>22</v>
      </c>
      <c r="K57" s="12"/>
    </row>
    <row r="58" spans="1:11" x14ac:dyDescent="0.2">
      <c r="A58" s="24" t="s">
        <v>84</v>
      </c>
      <c r="B58" s="14" t="s">
        <v>29</v>
      </c>
      <c r="C58" s="14" t="s">
        <v>16</v>
      </c>
      <c r="D58" s="15">
        <v>9.9</v>
      </c>
      <c r="E58" s="16">
        <v>72989632044</v>
      </c>
      <c r="F58" s="15">
        <f t="shared" si="0"/>
        <v>5.101</v>
      </c>
      <c r="G58" s="16">
        <v>49</v>
      </c>
      <c r="H58" s="17">
        <v>72989632158</v>
      </c>
      <c r="I58" s="18">
        <f t="shared" si="4"/>
        <v>1.98</v>
      </c>
      <c r="J58" s="19">
        <v>20</v>
      </c>
      <c r="K58" s="12"/>
    </row>
    <row r="59" spans="1:11" x14ac:dyDescent="0.2">
      <c r="A59" s="24" t="s">
        <v>85</v>
      </c>
      <c r="B59" s="14" t="s">
        <v>29</v>
      </c>
      <c r="C59" s="14" t="s">
        <v>17</v>
      </c>
      <c r="D59" s="15">
        <v>11.55</v>
      </c>
      <c r="E59" s="16">
        <v>72989632045</v>
      </c>
      <c r="F59" s="15">
        <f t="shared" si="0"/>
        <v>5.101</v>
      </c>
      <c r="G59" s="16">
        <v>42</v>
      </c>
      <c r="H59" s="17">
        <v>72989632159</v>
      </c>
      <c r="I59" s="18">
        <f t="shared" si="4"/>
        <v>1.9635000000000002</v>
      </c>
      <c r="J59" s="19">
        <v>17</v>
      </c>
      <c r="K59" s="12"/>
    </row>
    <row r="60" spans="1:11" x14ac:dyDescent="0.2">
      <c r="A60" s="24" t="s">
        <v>86</v>
      </c>
      <c r="B60" s="14" t="s">
        <v>29</v>
      </c>
      <c r="C60" s="14" t="s">
        <v>18</v>
      </c>
      <c r="D60" s="15">
        <v>13.4</v>
      </c>
      <c r="E60" s="16">
        <v>72989632046</v>
      </c>
      <c r="F60" s="15">
        <f t="shared" si="0"/>
        <v>5.2080000000000002</v>
      </c>
      <c r="G60" s="16">
        <v>37</v>
      </c>
      <c r="H60" s="17">
        <v>72989632160</v>
      </c>
      <c r="I60" s="18">
        <f t="shared" si="4"/>
        <v>2.0099999999999998</v>
      </c>
      <c r="J60" s="19">
        <v>15</v>
      </c>
      <c r="K60" s="12"/>
    </row>
    <row r="61" spans="1:11" x14ac:dyDescent="0.2">
      <c r="A61" s="24" t="s">
        <v>87</v>
      </c>
      <c r="B61" s="14" t="s">
        <v>29</v>
      </c>
      <c r="C61" s="14" t="s">
        <v>19</v>
      </c>
      <c r="D61" s="15">
        <v>14.9</v>
      </c>
      <c r="E61" s="16">
        <v>72989632047</v>
      </c>
      <c r="F61" s="15">
        <f t="shared" si="0"/>
        <v>5.1669999999999998</v>
      </c>
      <c r="G61" s="16">
        <v>33</v>
      </c>
      <c r="H61" s="23"/>
      <c r="I61" s="18"/>
      <c r="J61" s="25"/>
      <c r="K61" s="12"/>
    </row>
    <row r="62" spans="1:11" x14ac:dyDescent="0.2">
      <c r="A62" s="24" t="s">
        <v>88</v>
      </c>
      <c r="B62" s="14" t="s">
        <v>29</v>
      </c>
      <c r="C62" s="14" t="s">
        <v>20</v>
      </c>
      <c r="D62" s="15">
        <v>16.45</v>
      </c>
      <c r="E62" s="16">
        <v>72989632048</v>
      </c>
      <c r="F62" s="15">
        <f t="shared" si="0"/>
        <v>5.1849999999999996</v>
      </c>
      <c r="G62" s="16">
        <v>30</v>
      </c>
      <c r="H62" s="23"/>
      <c r="I62" s="18"/>
      <c r="J62" s="25"/>
      <c r="K62" s="12"/>
    </row>
    <row r="63" spans="1:11" x14ac:dyDescent="0.2">
      <c r="A63" s="24" t="s">
        <v>89</v>
      </c>
      <c r="B63" s="14" t="s">
        <v>29</v>
      </c>
      <c r="C63" s="14" t="s">
        <v>21</v>
      </c>
      <c r="D63" s="15">
        <v>19.43</v>
      </c>
      <c r="E63" s="16">
        <v>72989632100</v>
      </c>
      <c r="F63" s="15">
        <f t="shared" si="0"/>
        <v>5.3018000000000001</v>
      </c>
      <c r="G63" s="16">
        <v>26</v>
      </c>
      <c r="H63" s="23"/>
      <c r="I63" s="18"/>
      <c r="J63" s="25"/>
      <c r="K63" s="12"/>
    </row>
    <row r="64" spans="1:11" x14ac:dyDescent="0.2">
      <c r="A64" s="24" t="s">
        <v>90</v>
      </c>
      <c r="B64" s="14" t="s">
        <v>29</v>
      </c>
      <c r="C64" s="14" t="s">
        <v>22</v>
      </c>
      <c r="D64" s="15">
        <v>20.059999999999999</v>
      </c>
      <c r="E64" s="16">
        <v>72989632101</v>
      </c>
      <c r="F64" s="15">
        <f t="shared" si="0"/>
        <v>5.0643999999999991</v>
      </c>
      <c r="G64" s="16">
        <v>24</v>
      </c>
      <c r="H64" s="23"/>
      <c r="I64" s="18"/>
      <c r="J64" s="25"/>
      <c r="K64" s="12"/>
    </row>
    <row r="65" spans="1:11" x14ac:dyDescent="0.2">
      <c r="A65" s="24" t="s">
        <v>91</v>
      </c>
      <c r="B65" s="14" t="s">
        <v>29</v>
      </c>
      <c r="C65" s="14" t="s">
        <v>23</v>
      </c>
      <c r="D65" s="15">
        <v>21.7</v>
      </c>
      <c r="E65" s="16">
        <v>72989632102</v>
      </c>
      <c r="F65" s="15">
        <f t="shared" si="0"/>
        <v>5.024</v>
      </c>
      <c r="G65" s="16">
        <v>22</v>
      </c>
      <c r="H65" s="23"/>
      <c r="I65" s="18"/>
      <c r="J65" s="25"/>
      <c r="K65" s="12"/>
    </row>
    <row r="66" spans="1:11" x14ac:dyDescent="0.2">
      <c r="A66" s="24" t="s">
        <v>92</v>
      </c>
      <c r="B66" s="14" t="s">
        <v>29</v>
      </c>
      <c r="C66" s="14" t="s">
        <v>24</v>
      </c>
      <c r="D66" s="15">
        <v>23.3</v>
      </c>
      <c r="E66" s="16">
        <v>72989632103</v>
      </c>
      <c r="F66" s="15">
        <f t="shared" si="0"/>
        <v>4.91</v>
      </c>
      <c r="G66" s="16">
        <v>20</v>
      </c>
      <c r="H66" s="23"/>
      <c r="I66" s="18"/>
      <c r="J66" s="25"/>
      <c r="K66" s="12"/>
    </row>
    <row r="67" spans="1:11" x14ac:dyDescent="0.2">
      <c r="A67" s="24" t="s">
        <v>93</v>
      </c>
      <c r="B67" s="14" t="s">
        <v>10</v>
      </c>
      <c r="C67" s="14" t="s">
        <v>12</v>
      </c>
      <c r="D67" s="15">
        <v>9.65</v>
      </c>
      <c r="E67" s="16">
        <v>72989632049</v>
      </c>
      <c r="F67" s="15">
        <f t="shared" si="0"/>
        <v>5.0750000000000002</v>
      </c>
      <c r="G67" s="16">
        <v>50</v>
      </c>
      <c r="H67" s="17">
        <v>72989632163</v>
      </c>
      <c r="I67" s="18">
        <f t="shared" ref="I67:I74" si="5">J67*D67/100</f>
        <v>2.0265</v>
      </c>
      <c r="J67" s="19">
        <v>21</v>
      </c>
      <c r="K67" s="12"/>
    </row>
    <row r="68" spans="1:11" x14ac:dyDescent="0.2">
      <c r="A68" s="24" t="s">
        <v>94</v>
      </c>
      <c r="B68" s="14" t="s">
        <v>10</v>
      </c>
      <c r="C68" s="14" t="s">
        <v>13</v>
      </c>
      <c r="D68" s="15">
        <v>10.35</v>
      </c>
      <c r="E68" s="16">
        <v>72989632081</v>
      </c>
      <c r="F68" s="15">
        <f t="shared" si="0"/>
        <v>5.1144999999999996</v>
      </c>
      <c r="G68" s="16">
        <v>47</v>
      </c>
      <c r="H68" s="17">
        <v>72989632164</v>
      </c>
      <c r="I68" s="18">
        <f t="shared" si="5"/>
        <v>1.9665000000000001</v>
      </c>
      <c r="J68" s="19">
        <v>19</v>
      </c>
      <c r="K68" s="12"/>
    </row>
    <row r="69" spans="1:11" x14ac:dyDescent="0.2">
      <c r="A69" s="24" t="s">
        <v>95</v>
      </c>
      <c r="B69" s="14" t="s">
        <v>10</v>
      </c>
      <c r="C69" s="14" t="s">
        <v>14</v>
      </c>
      <c r="D69" s="15">
        <v>11.65</v>
      </c>
      <c r="E69" s="16">
        <v>72989632050</v>
      </c>
      <c r="F69" s="15">
        <f t="shared" si="0"/>
        <v>5.1429999999999998</v>
      </c>
      <c r="G69" s="16">
        <v>42</v>
      </c>
      <c r="H69" s="17">
        <v>72989632165</v>
      </c>
      <c r="I69" s="18">
        <f t="shared" si="5"/>
        <v>1.9805000000000001</v>
      </c>
      <c r="J69" s="19">
        <v>17</v>
      </c>
      <c r="K69" s="12"/>
    </row>
    <row r="70" spans="1:11" x14ac:dyDescent="0.2">
      <c r="A70" s="24" t="s">
        <v>96</v>
      </c>
      <c r="B70" s="14" t="s">
        <v>10</v>
      </c>
      <c r="C70" s="14" t="s">
        <v>15</v>
      </c>
      <c r="D70" s="15">
        <v>12.2</v>
      </c>
      <c r="E70" s="16">
        <v>72989632078</v>
      </c>
      <c r="F70" s="15">
        <f t="shared" si="0"/>
        <v>5.13</v>
      </c>
      <c r="G70" s="16">
        <v>40</v>
      </c>
      <c r="H70" s="17">
        <v>72989632166</v>
      </c>
      <c r="I70" s="18">
        <f t="shared" si="5"/>
        <v>1.952</v>
      </c>
      <c r="J70" s="19">
        <v>16</v>
      </c>
      <c r="K70" s="12"/>
    </row>
    <row r="71" spans="1:11" x14ac:dyDescent="0.2">
      <c r="A71" s="24" t="s">
        <v>97</v>
      </c>
      <c r="B71" s="14" t="s">
        <v>10</v>
      </c>
      <c r="C71" s="14" t="s">
        <v>16</v>
      </c>
      <c r="D71" s="15">
        <v>13.35</v>
      </c>
      <c r="E71" s="16">
        <v>72989632051</v>
      </c>
      <c r="F71" s="15">
        <f t="shared" si="0"/>
        <v>5.056</v>
      </c>
      <c r="G71" s="16">
        <v>36</v>
      </c>
      <c r="H71" s="17">
        <v>72989632167</v>
      </c>
      <c r="I71" s="18">
        <f t="shared" si="5"/>
        <v>2.0024999999999999</v>
      </c>
      <c r="J71" s="19">
        <v>15</v>
      </c>
      <c r="K71" s="12"/>
    </row>
    <row r="72" spans="1:11" x14ac:dyDescent="0.2">
      <c r="A72" s="24" t="s">
        <v>98</v>
      </c>
      <c r="B72" s="14" t="s">
        <v>10</v>
      </c>
      <c r="C72" s="14" t="s">
        <v>26</v>
      </c>
      <c r="D72" s="15">
        <v>14.6</v>
      </c>
      <c r="E72" s="16">
        <v>72989632093</v>
      </c>
      <c r="F72" s="15">
        <f t="shared" ref="F72:F94" si="6">G72*D72/100+0.25</f>
        <v>5.0680000000000005</v>
      </c>
      <c r="G72" s="16">
        <v>33</v>
      </c>
      <c r="H72" s="17">
        <v>72989632170</v>
      </c>
      <c r="I72" s="18">
        <f t="shared" si="5"/>
        <v>2.044</v>
      </c>
      <c r="J72" s="19">
        <v>14</v>
      </c>
      <c r="K72" s="12"/>
    </row>
    <row r="73" spans="1:11" x14ac:dyDescent="0.2">
      <c r="A73" s="24" t="s">
        <v>99</v>
      </c>
      <c r="B73" s="14" t="s">
        <v>10</v>
      </c>
      <c r="C73" s="14" t="s">
        <v>17</v>
      </c>
      <c r="D73" s="15">
        <v>15.7</v>
      </c>
      <c r="E73" s="16">
        <v>72989632052</v>
      </c>
      <c r="F73" s="15">
        <f t="shared" si="6"/>
        <v>5.117</v>
      </c>
      <c r="G73" s="16">
        <v>31</v>
      </c>
      <c r="H73" s="17">
        <v>72989632168</v>
      </c>
      <c r="I73" s="18">
        <f t="shared" si="5"/>
        <v>2.0409999999999999</v>
      </c>
      <c r="J73" s="19">
        <v>13</v>
      </c>
      <c r="K73" s="12"/>
    </row>
    <row r="74" spans="1:11" x14ac:dyDescent="0.2">
      <c r="A74" s="24" t="s">
        <v>100</v>
      </c>
      <c r="B74" s="14" t="s">
        <v>10</v>
      </c>
      <c r="C74" s="14" t="s">
        <v>18</v>
      </c>
      <c r="D74" s="15">
        <v>18</v>
      </c>
      <c r="E74" s="16">
        <v>72989632053</v>
      </c>
      <c r="F74" s="15">
        <f t="shared" si="6"/>
        <v>5.1100000000000003</v>
      </c>
      <c r="G74" s="16">
        <v>27</v>
      </c>
      <c r="H74" s="17">
        <v>72989632169</v>
      </c>
      <c r="I74" s="18">
        <f t="shared" si="5"/>
        <v>1.98</v>
      </c>
      <c r="J74" s="19">
        <v>11</v>
      </c>
      <c r="K74" s="12"/>
    </row>
    <row r="75" spans="1:11" x14ac:dyDescent="0.2">
      <c r="A75" s="24" t="s">
        <v>101</v>
      </c>
      <c r="B75" s="14" t="s">
        <v>10</v>
      </c>
      <c r="C75" s="14" t="s">
        <v>73</v>
      </c>
      <c r="D75" s="15">
        <v>18.78</v>
      </c>
      <c r="E75" s="16">
        <v>72989632094</v>
      </c>
      <c r="F75" s="15">
        <f t="shared" si="6"/>
        <v>5.1328000000000005</v>
      </c>
      <c r="G75" s="16">
        <v>26</v>
      </c>
      <c r="H75" s="23"/>
      <c r="I75" s="18"/>
      <c r="J75" s="25"/>
      <c r="K75" s="12"/>
    </row>
    <row r="76" spans="1:11" x14ac:dyDescent="0.2">
      <c r="A76" s="24" t="s">
        <v>102</v>
      </c>
      <c r="B76" s="14" t="s">
        <v>10</v>
      </c>
      <c r="C76" s="14" t="s">
        <v>19</v>
      </c>
      <c r="D76" s="15">
        <v>20.55</v>
      </c>
      <c r="E76" s="16">
        <v>72989632054</v>
      </c>
      <c r="F76" s="15">
        <f t="shared" si="6"/>
        <v>5.1820000000000004</v>
      </c>
      <c r="G76" s="16">
        <v>24</v>
      </c>
      <c r="H76" s="23"/>
      <c r="I76" s="18"/>
      <c r="J76" s="25"/>
      <c r="K76" s="12"/>
    </row>
    <row r="77" spans="1:11" x14ac:dyDescent="0.2">
      <c r="A77" s="24" t="s">
        <v>103</v>
      </c>
      <c r="B77" s="14" t="s">
        <v>10</v>
      </c>
      <c r="C77" s="14" t="s">
        <v>20</v>
      </c>
      <c r="D77" s="15">
        <v>22.45</v>
      </c>
      <c r="E77" s="16">
        <v>72989632055</v>
      </c>
      <c r="F77" s="15">
        <f t="shared" si="6"/>
        <v>5.1890000000000001</v>
      </c>
      <c r="G77" s="16">
        <v>22</v>
      </c>
      <c r="H77" s="23"/>
      <c r="I77" s="18"/>
      <c r="J77" s="25"/>
      <c r="K77" s="12"/>
    </row>
    <row r="78" spans="1:11" x14ac:dyDescent="0.2">
      <c r="A78" s="13" t="s">
        <v>104</v>
      </c>
      <c r="B78" s="14" t="s">
        <v>10</v>
      </c>
      <c r="C78" s="14" t="s">
        <v>21</v>
      </c>
      <c r="D78" s="15">
        <v>24.65</v>
      </c>
      <c r="E78" s="16">
        <v>72989632056</v>
      </c>
      <c r="F78" s="15">
        <f t="shared" si="6"/>
        <v>5.18</v>
      </c>
      <c r="G78" s="16">
        <v>20</v>
      </c>
      <c r="H78" s="23"/>
      <c r="I78" s="18"/>
      <c r="J78" s="25"/>
      <c r="K78" s="12"/>
    </row>
    <row r="79" spans="1:11" x14ac:dyDescent="0.2">
      <c r="A79" s="13" t="s">
        <v>105</v>
      </c>
      <c r="B79" s="14" t="s">
        <v>10</v>
      </c>
      <c r="C79" s="14" t="s">
        <v>22</v>
      </c>
      <c r="D79" s="15">
        <v>26.6</v>
      </c>
      <c r="E79" s="16">
        <v>72989632057</v>
      </c>
      <c r="F79" s="15">
        <f t="shared" si="6"/>
        <v>5.0380000000000003</v>
      </c>
      <c r="G79" s="16">
        <v>18</v>
      </c>
      <c r="H79" s="26"/>
      <c r="I79" s="18"/>
      <c r="J79" s="25"/>
      <c r="K79" s="12"/>
    </row>
    <row r="80" spans="1:11" x14ac:dyDescent="0.2">
      <c r="A80" s="13" t="s">
        <v>106</v>
      </c>
      <c r="B80" s="14" t="s">
        <v>10</v>
      </c>
      <c r="C80" s="14" t="s">
        <v>23</v>
      </c>
      <c r="D80" s="15">
        <v>28.9</v>
      </c>
      <c r="E80" s="16">
        <v>72989632058</v>
      </c>
      <c r="F80" s="15">
        <f t="shared" si="6"/>
        <v>5.1629999999999994</v>
      </c>
      <c r="G80" s="16">
        <v>17</v>
      </c>
      <c r="H80" s="23"/>
      <c r="I80" s="18"/>
      <c r="J80" s="25"/>
      <c r="K80" s="12"/>
    </row>
    <row r="81" spans="1:11" x14ac:dyDescent="0.2">
      <c r="A81" s="13" t="s">
        <v>107</v>
      </c>
      <c r="B81" s="14" t="s">
        <v>10</v>
      </c>
      <c r="C81" s="27">
        <v>6</v>
      </c>
      <c r="D81" s="15">
        <v>31.35</v>
      </c>
      <c r="E81" s="16">
        <v>72989632059</v>
      </c>
      <c r="F81" s="15">
        <f t="shared" si="6"/>
        <v>5.266</v>
      </c>
      <c r="G81" s="16">
        <v>16</v>
      </c>
      <c r="H81" s="23"/>
      <c r="I81" s="18"/>
      <c r="J81" s="25"/>
      <c r="K81" s="12"/>
    </row>
    <row r="82" spans="1:11" x14ac:dyDescent="0.2">
      <c r="A82" s="13" t="s">
        <v>108</v>
      </c>
      <c r="B82" s="14" t="s">
        <v>30</v>
      </c>
      <c r="C82" s="28">
        <v>1.5</v>
      </c>
      <c r="D82" s="15">
        <v>19.7</v>
      </c>
      <c r="E82" s="16">
        <v>72989632060</v>
      </c>
      <c r="F82" s="15">
        <f t="shared" si="6"/>
        <v>5.1749999999999998</v>
      </c>
      <c r="G82" s="16">
        <v>25</v>
      </c>
      <c r="H82" s="17">
        <v>72989632178</v>
      </c>
      <c r="I82" s="18">
        <f>J82*D82/100</f>
        <v>1.97</v>
      </c>
      <c r="J82" s="19">
        <v>10</v>
      </c>
      <c r="K82" s="12"/>
    </row>
    <row r="83" spans="1:11" x14ac:dyDescent="0.2">
      <c r="A83" s="13" t="s">
        <v>109</v>
      </c>
      <c r="B83" s="14" t="s">
        <v>30</v>
      </c>
      <c r="C83" s="28">
        <v>1.75</v>
      </c>
      <c r="D83" s="15">
        <v>21.15</v>
      </c>
      <c r="E83" s="16">
        <v>72989632095</v>
      </c>
      <c r="F83" s="15">
        <f t="shared" si="6"/>
        <v>5.1144999999999996</v>
      </c>
      <c r="G83" s="16">
        <v>23</v>
      </c>
      <c r="H83" s="17">
        <v>72989632179</v>
      </c>
      <c r="I83" s="18">
        <f>J83*D83/100</f>
        <v>1.9035</v>
      </c>
      <c r="J83" s="19">
        <v>9</v>
      </c>
      <c r="K83" s="12"/>
    </row>
    <row r="84" spans="1:11" x14ac:dyDescent="0.2">
      <c r="A84" s="13" t="s">
        <v>110</v>
      </c>
      <c r="B84" s="14" t="s">
        <v>30</v>
      </c>
      <c r="C84" s="27">
        <v>2</v>
      </c>
      <c r="D84" s="15">
        <v>23.15</v>
      </c>
      <c r="E84" s="16">
        <v>72989632061</v>
      </c>
      <c r="F84" s="15">
        <f t="shared" si="6"/>
        <v>5.1114999999999995</v>
      </c>
      <c r="G84" s="16">
        <v>21</v>
      </c>
      <c r="H84" s="17">
        <v>72989632180</v>
      </c>
      <c r="I84" s="18">
        <f>J84*D84/100</f>
        <v>2.0834999999999999</v>
      </c>
      <c r="J84" s="19">
        <v>9</v>
      </c>
      <c r="K84" s="12"/>
    </row>
    <row r="85" spans="1:11" x14ac:dyDescent="0.2">
      <c r="A85" s="13" t="s">
        <v>111</v>
      </c>
      <c r="B85" s="14" t="s">
        <v>30</v>
      </c>
      <c r="C85" s="28">
        <v>2.5</v>
      </c>
      <c r="D85" s="15">
        <v>26.7</v>
      </c>
      <c r="E85" s="16">
        <v>72989632062</v>
      </c>
      <c r="F85" s="15">
        <f t="shared" si="6"/>
        <v>5.056</v>
      </c>
      <c r="G85" s="16">
        <v>18</v>
      </c>
      <c r="H85" s="17">
        <v>72989632181</v>
      </c>
      <c r="I85" s="18">
        <f>J85*D85/100</f>
        <v>1.869</v>
      </c>
      <c r="J85" s="19">
        <v>7</v>
      </c>
      <c r="K85" s="12"/>
    </row>
    <row r="86" spans="1:11" x14ac:dyDescent="0.2">
      <c r="A86" s="13" t="s">
        <v>112</v>
      </c>
      <c r="B86" s="14" t="s">
        <v>30</v>
      </c>
      <c r="C86" s="27">
        <v>3</v>
      </c>
      <c r="D86" s="15">
        <v>30.3</v>
      </c>
      <c r="E86" s="16">
        <v>72989632063</v>
      </c>
      <c r="F86" s="15">
        <f t="shared" si="6"/>
        <v>5.0979999999999999</v>
      </c>
      <c r="G86" s="16">
        <v>16</v>
      </c>
      <c r="H86" s="17">
        <v>72989632183</v>
      </c>
      <c r="I86" s="18">
        <f>J86*D86/100</f>
        <v>2.121</v>
      </c>
      <c r="J86" s="19">
        <v>7</v>
      </c>
      <c r="K86" s="12"/>
    </row>
    <row r="87" spans="1:11" x14ac:dyDescent="0.2">
      <c r="A87" s="13" t="s">
        <v>113</v>
      </c>
      <c r="B87" s="14" t="s">
        <v>30</v>
      </c>
      <c r="C87" s="28">
        <v>3.5</v>
      </c>
      <c r="D87" s="15">
        <v>33.200000000000003</v>
      </c>
      <c r="E87" s="16">
        <v>72989632064</v>
      </c>
      <c r="F87" s="15">
        <f t="shared" si="6"/>
        <v>5.23</v>
      </c>
      <c r="G87" s="16">
        <v>15</v>
      </c>
      <c r="H87" s="23"/>
      <c r="I87" s="18"/>
      <c r="J87" s="25"/>
      <c r="K87" s="12"/>
    </row>
    <row r="88" spans="1:11" x14ac:dyDescent="0.2">
      <c r="A88" s="13" t="s">
        <v>114</v>
      </c>
      <c r="B88" s="14" t="s">
        <v>30</v>
      </c>
      <c r="C88" s="27">
        <v>4</v>
      </c>
      <c r="D88" s="15">
        <v>36.450000000000003</v>
      </c>
      <c r="E88" s="16">
        <v>72989632065</v>
      </c>
      <c r="F88" s="15">
        <f t="shared" si="6"/>
        <v>4.9885000000000002</v>
      </c>
      <c r="G88" s="16">
        <v>13</v>
      </c>
      <c r="H88" s="23"/>
      <c r="I88" s="18"/>
      <c r="J88" s="25"/>
      <c r="K88" s="12"/>
    </row>
    <row r="89" spans="1:11" x14ac:dyDescent="0.2">
      <c r="A89" s="13" t="s">
        <v>115</v>
      </c>
      <c r="B89" s="14" t="s">
        <v>30</v>
      </c>
      <c r="C89" s="28">
        <v>4.5</v>
      </c>
      <c r="D89" s="15">
        <v>39.700000000000003</v>
      </c>
      <c r="E89" s="16">
        <v>72989632066</v>
      </c>
      <c r="F89" s="15">
        <f t="shared" si="6"/>
        <v>5.0140000000000002</v>
      </c>
      <c r="G89" s="16">
        <v>12</v>
      </c>
      <c r="H89" s="23"/>
      <c r="I89" s="18"/>
      <c r="J89" s="25"/>
      <c r="K89" s="12"/>
    </row>
    <row r="90" spans="1:11" x14ac:dyDescent="0.2">
      <c r="A90" s="13" t="s">
        <v>116</v>
      </c>
      <c r="B90" s="14" t="s">
        <v>30</v>
      </c>
      <c r="C90" s="27">
        <v>5</v>
      </c>
      <c r="D90" s="15">
        <v>43.2</v>
      </c>
      <c r="E90" s="16">
        <v>72989632067</v>
      </c>
      <c r="F90" s="15">
        <f t="shared" si="6"/>
        <v>5.0020000000000007</v>
      </c>
      <c r="G90" s="16">
        <v>11</v>
      </c>
      <c r="H90" s="23"/>
      <c r="I90" s="18"/>
      <c r="J90" s="25"/>
      <c r="K90" s="12"/>
    </row>
    <row r="91" spans="1:11" x14ac:dyDescent="0.2">
      <c r="A91" s="13" t="s">
        <v>117</v>
      </c>
      <c r="B91" s="14" t="s">
        <v>30</v>
      </c>
      <c r="C91" s="28">
        <v>5.5</v>
      </c>
      <c r="D91" s="15">
        <v>47.35</v>
      </c>
      <c r="E91" s="16">
        <v>72989632068</v>
      </c>
      <c r="F91" s="15">
        <f t="shared" si="6"/>
        <v>5.4584999999999999</v>
      </c>
      <c r="G91" s="16">
        <v>11</v>
      </c>
      <c r="H91" s="23"/>
      <c r="I91" s="18"/>
      <c r="J91" s="25"/>
      <c r="K91" s="12"/>
    </row>
    <row r="92" spans="1:11" x14ac:dyDescent="0.2">
      <c r="A92" s="13" t="s">
        <v>118</v>
      </c>
      <c r="B92" s="14" t="s">
        <v>30</v>
      </c>
      <c r="C92" s="27">
        <v>6</v>
      </c>
      <c r="D92" s="15">
        <v>50.5</v>
      </c>
      <c r="E92" s="16">
        <v>72989632069</v>
      </c>
      <c r="F92" s="15">
        <f t="shared" si="6"/>
        <v>5.3</v>
      </c>
      <c r="G92" s="16">
        <v>10</v>
      </c>
      <c r="H92" s="23"/>
      <c r="I92" s="18"/>
      <c r="J92" s="25"/>
      <c r="K92" s="12"/>
    </row>
    <row r="93" spans="1:11" x14ac:dyDescent="0.2">
      <c r="A93" s="13" t="s">
        <v>119</v>
      </c>
      <c r="B93" s="14" t="s">
        <v>30</v>
      </c>
      <c r="C93" s="28">
        <v>6.5</v>
      </c>
      <c r="D93" s="15">
        <v>54.01</v>
      </c>
      <c r="E93" s="16">
        <v>72989632069</v>
      </c>
      <c r="F93" s="15">
        <f>G93*D93/100+0.25</f>
        <v>5.1109</v>
      </c>
      <c r="G93" s="16">
        <v>9</v>
      </c>
      <c r="H93" s="23"/>
      <c r="I93" s="18"/>
      <c r="J93" s="25"/>
      <c r="K93" s="12"/>
    </row>
    <row r="94" spans="1:11" x14ac:dyDescent="0.2">
      <c r="A94" s="13" t="s">
        <v>120</v>
      </c>
      <c r="B94" s="14" t="s">
        <v>30</v>
      </c>
      <c r="C94" s="27">
        <v>7</v>
      </c>
      <c r="D94" s="15">
        <v>58.2</v>
      </c>
      <c r="E94" s="16">
        <v>72989632099</v>
      </c>
      <c r="F94" s="15">
        <f t="shared" si="6"/>
        <v>4.9060000000000006</v>
      </c>
      <c r="G94" s="16">
        <v>8</v>
      </c>
      <c r="H94" s="29"/>
      <c r="I94" s="18"/>
      <c r="J94" s="25"/>
      <c r="K94" s="12"/>
    </row>
    <row r="95" spans="1:11" x14ac:dyDescent="0.2">
      <c r="A95" s="30" t="s">
        <v>121</v>
      </c>
      <c r="B95" s="31" t="s">
        <v>30</v>
      </c>
      <c r="C95" s="32">
        <v>8</v>
      </c>
      <c r="D95" s="33"/>
      <c r="E95" s="34">
        <v>72989632092</v>
      </c>
      <c r="F95" s="33"/>
      <c r="G95" s="35">
        <v>8</v>
      </c>
      <c r="H95" s="56" t="s">
        <v>122</v>
      </c>
      <c r="I95" s="57"/>
      <c r="J95" s="58"/>
      <c r="K95" s="12"/>
    </row>
    <row r="96" spans="1:11" x14ac:dyDescent="0.2">
      <c r="A96" s="13" t="s">
        <v>123</v>
      </c>
      <c r="B96" s="14" t="s">
        <v>11</v>
      </c>
      <c r="C96" s="27">
        <v>2</v>
      </c>
      <c r="D96" s="15">
        <v>34.799999999999997</v>
      </c>
      <c r="E96" s="16">
        <v>72989632105</v>
      </c>
      <c r="F96" s="15">
        <f>G96*D96/100+0.25</f>
        <v>5.121999999999999</v>
      </c>
      <c r="G96" s="16">
        <v>14</v>
      </c>
      <c r="H96" s="36"/>
      <c r="I96" s="18"/>
      <c r="J96" s="19"/>
      <c r="K96" s="12"/>
    </row>
    <row r="97" spans="1:11" x14ac:dyDescent="0.2">
      <c r="A97" s="13" t="s">
        <v>124</v>
      </c>
      <c r="B97" s="14" t="s">
        <v>11</v>
      </c>
      <c r="C97" s="28">
        <v>2.5</v>
      </c>
      <c r="D97" s="15">
        <v>41.1</v>
      </c>
      <c r="E97" s="16">
        <v>72989632070</v>
      </c>
      <c r="F97" s="15">
        <f t="shared" ref="F97:F104" si="7">G97*D97/100+0.25</f>
        <v>5.1820000000000004</v>
      </c>
      <c r="G97" s="16">
        <v>12</v>
      </c>
      <c r="H97" s="36">
        <v>72989632188</v>
      </c>
      <c r="I97" s="18">
        <f>J97*D97/100</f>
        <v>2.0550000000000002</v>
      </c>
      <c r="J97" s="19">
        <v>5</v>
      </c>
      <c r="K97" s="12"/>
    </row>
    <row r="98" spans="1:11" x14ac:dyDescent="0.2">
      <c r="A98" s="13" t="s">
        <v>125</v>
      </c>
      <c r="B98" s="14" t="s">
        <v>11</v>
      </c>
      <c r="C98" s="27">
        <v>3</v>
      </c>
      <c r="D98" s="15">
        <v>45.6</v>
      </c>
      <c r="E98" s="16">
        <v>72989632071</v>
      </c>
      <c r="F98" s="15">
        <f t="shared" si="7"/>
        <v>5.266</v>
      </c>
      <c r="G98" s="16">
        <v>11</v>
      </c>
      <c r="H98" s="36">
        <v>72989632189</v>
      </c>
      <c r="I98" s="18">
        <f>J98*D98/100</f>
        <v>1.8240000000000001</v>
      </c>
      <c r="J98" s="19">
        <v>4</v>
      </c>
      <c r="K98" s="12"/>
    </row>
    <row r="99" spans="1:11" x14ac:dyDescent="0.2">
      <c r="A99" s="13" t="s">
        <v>126</v>
      </c>
      <c r="B99" s="14" t="s">
        <v>11</v>
      </c>
      <c r="C99" s="28">
        <v>3.5</v>
      </c>
      <c r="D99" s="15">
        <v>51</v>
      </c>
      <c r="E99" s="16">
        <v>72989632072</v>
      </c>
      <c r="F99" s="15">
        <f t="shared" si="7"/>
        <v>5.35</v>
      </c>
      <c r="G99" s="16">
        <v>10</v>
      </c>
      <c r="H99" s="37"/>
      <c r="I99" s="18"/>
      <c r="J99" s="25"/>
      <c r="K99" s="12"/>
    </row>
    <row r="100" spans="1:11" x14ac:dyDescent="0.2">
      <c r="A100" s="13" t="s">
        <v>127</v>
      </c>
      <c r="B100" s="14" t="s">
        <v>11</v>
      </c>
      <c r="C100" s="27">
        <v>4</v>
      </c>
      <c r="D100" s="15">
        <v>56.2</v>
      </c>
      <c r="E100" s="16">
        <v>72989632073</v>
      </c>
      <c r="F100" s="15">
        <f t="shared" si="7"/>
        <v>5.3079999999999998</v>
      </c>
      <c r="G100" s="16">
        <v>9</v>
      </c>
      <c r="H100" s="27"/>
      <c r="I100" s="18"/>
      <c r="J100" s="25"/>
      <c r="K100" s="12"/>
    </row>
    <row r="101" spans="1:11" x14ac:dyDescent="0.2">
      <c r="A101" s="13" t="s">
        <v>128</v>
      </c>
      <c r="B101" s="14" t="s">
        <v>11</v>
      </c>
      <c r="C101" s="28">
        <v>4.5</v>
      </c>
      <c r="D101" s="15">
        <v>61.55</v>
      </c>
      <c r="E101" s="16">
        <v>72989632074</v>
      </c>
      <c r="F101" s="15">
        <f t="shared" si="7"/>
        <v>5.1739999999999995</v>
      </c>
      <c r="G101" s="16">
        <v>8</v>
      </c>
      <c r="H101" s="27"/>
      <c r="I101" s="18"/>
      <c r="J101" s="25"/>
      <c r="K101" s="12"/>
    </row>
    <row r="102" spans="1:11" x14ac:dyDescent="0.2">
      <c r="A102" s="13" t="s">
        <v>129</v>
      </c>
      <c r="B102" s="14" t="s">
        <v>11</v>
      </c>
      <c r="C102" s="27">
        <v>5</v>
      </c>
      <c r="D102" s="15">
        <v>66.75</v>
      </c>
      <c r="E102" s="16">
        <v>72989632075</v>
      </c>
      <c r="F102" s="15">
        <f t="shared" si="7"/>
        <v>4.9225000000000003</v>
      </c>
      <c r="G102" s="16">
        <v>7</v>
      </c>
      <c r="H102" s="27"/>
      <c r="I102" s="18"/>
      <c r="J102" s="25"/>
      <c r="K102" s="12"/>
    </row>
    <row r="103" spans="1:11" x14ac:dyDescent="0.2">
      <c r="A103" s="13" t="s">
        <v>130</v>
      </c>
      <c r="B103" s="14" t="s">
        <v>11</v>
      </c>
      <c r="C103" s="28">
        <v>5.5</v>
      </c>
      <c r="D103" s="15">
        <v>71</v>
      </c>
      <c r="E103" s="16">
        <v>72989632076</v>
      </c>
      <c r="F103" s="15">
        <f t="shared" si="7"/>
        <v>5.22</v>
      </c>
      <c r="G103" s="16">
        <v>7</v>
      </c>
      <c r="H103" s="27"/>
      <c r="I103" s="18"/>
      <c r="J103" s="25"/>
      <c r="K103" s="12"/>
    </row>
    <row r="104" spans="1:11" x14ac:dyDescent="0.2">
      <c r="A104" s="38" t="s">
        <v>131</v>
      </c>
      <c r="B104" s="39" t="s">
        <v>11</v>
      </c>
      <c r="C104" s="40">
        <v>6</v>
      </c>
      <c r="D104" s="41">
        <v>76</v>
      </c>
      <c r="E104" s="42">
        <v>72989632077</v>
      </c>
      <c r="F104" s="41">
        <f t="shared" si="7"/>
        <v>4.8099999999999996</v>
      </c>
      <c r="G104" s="42">
        <v>6</v>
      </c>
      <c r="H104" s="40"/>
      <c r="I104" s="43"/>
      <c r="J104" s="44"/>
      <c r="K104" s="12"/>
    </row>
    <row r="105" spans="1:11" x14ac:dyDescent="0.2">
      <c r="A105" s="47" t="s">
        <v>132</v>
      </c>
      <c r="B105" s="48"/>
      <c r="C105" s="48"/>
      <c r="D105" s="48"/>
      <c r="E105" s="48"/>
      <c r="F105" s="48"/>
      <c r="G105" s="48"/>
      <c r="H105" s="48"/>
      <c r="I105" s="48"/>
      <c r="J105" s="49"/>
    </row>
    <row r="106" spans="1:11" x14ac:dyDescent="0.2">
      <c r="A106" s="50">
        <f>G106*D106/100</f>
        <v>0</v>
      </c>
      <c r="B106" s="50"/>
      <c r="C106" s="50"/>
      <c r="D106" s="50"/>
      <c r="E106" s="50"/>
      <c r="F106" s="50"/>
      <c r="G106" s="50"/>
      <c r="H106" s="50"/>
      <c r="I106" s="50"/>
      <c r="J106" s="50"/>
    </row>
  </sheetData>
  <mergeCells count="8">
    <mergeCell ref="A105:J105"/>
    <mergeCell ref="A106:J106"/>
    <mergeCell ref="A1:D5"/>
    <mergeCell ref="E1:J5"/>
    <mergeCell ref="A6:D6"/>
    <mergeCell ref="E6:G6"/>
    <mergeCell ref="H6:J6"/>
    <mergeCell ref="H95:J95"/>
  </mergeCells>
  <printOptions horizontalCentered="1"/>
  <pageMargins left="0.5" right="0.5" top="1" bottom="0.5" header="0" footer="0.25"/>
  <pageSetup firstPageNumber="17" orientation="portrait" r:id="rId1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 Wts. Qtys. are Approximate</oddFooter>
  </headerFooter>
  <rowBreaks count="1" manualBreakCount="1">
    <brk id="96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 Grade 5 Carriage</vt:lpstr>
      <vt:lpstr>'NC Grade 5 Carriage'!Print_Titles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bennett</dc:creator>
  <cp:lastModifiedBy>jesse bennett</cp:lastModifiedBy>
  <cp:lastPrinted>2023-11-03T13:21:03Z</cp:lastPrinted>
  <dcterms:created xsi:type="dcterms:W3CDTF">2023-11-03T13:13:50Z</dcterms:created>
  <dcterms:modified xsi:type="dcterms:W3CDTF">2023-11-03T13:26:55Z</dcterms:modified>
</cp:coreProperties>
</file>