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360" yWindow="720" windowWidth="23055" windowHeight="14880" activeTab="0"/>
  </bookViews>
  <sheets>
    <sheet name="Lag Screw" sheetId="3" r:id="rId1"/>
  </sheets>
  <definedNames>
    <definedName name="_xlnm.Print_Titles" localSheetId="0">'Lag Screw'!$1:$7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<sst xmlns="http://schemas.openxmlformats.org/spreadsheetml/2006/main" count="425" uniqueCount="269">
  <si>
    <t>Product</t>
  </si>
  <si>
    <t>Bulk Pack (10LB)</t>
  </si>
  <si>
    <t>Bin Pack (5LB)</t>
  </si>
  <si>
    <t>Part Number</t>
  </si>
  <si>
    <t>Dia.</t>
  </si>
  <si>
    <t>Length</t>
  </si>
  <si>
    <t>Barcode</t>
  </si>
  <si>
    <t>*Wt.</t>
  </si>
  <si>
    <t>*Qty</t>
  </si>
  <si>
    <t>1/4</t>
  </si>
  <si>
    <t>1/2</t>
  </si>
  <si>
    <t>3/4</t>
  </si>
  <si>
    <t>1</t>
  </si>
  <si>
    <t>1 1/4</t>
  </si>
  <si>
    <t>1 1/2</t>
  </si>
  <si>
    <t>1 3/4</t>
  </si>
  <si>
    <t>2</t>
  </si>
  <si>
    <t>2 1/2</t>
  </si>
  <si>
    <t>3</t>
  </si>
  <si>
    <t>3 1/2</t>
  </si>
  <si>
    <t>4</t>
  </si>
  <si>
    <t>4 1/2</t>
  </si>
  <si>
    <t>185</t>
  </si>
  <si>
    <t>5</t>
  </si>
  <si>
    <t>5 1/2</t>
  </si>
  <si>
    <t>6</t>
  </si>
  <si>
    <t>7</t>
  </si>
  <si>
    <t>8</t>
  </si>
  <si>
    <t>5/16</t>
  </si>
  <si>
    <t>375</t>
  </si>
  <si>
    <t>158</t>
  </si>
  <si>
    <t>103</t>
  </si>
  <si>
    <t>113</t>
  </si>
  <si>
    <t>51</t>
  </si>
  <si>
    <t>95</t>
  </si>
  <si>
    <t>47</t>
  </si>
  <si>
    <t>9</t>
  </si>
  <si>
    <t>10</t>
  </si>
  <si>
    <t>3/8</t>
  </si>
  <si>
    <t>81</t>
  </si>
  <si>
    <t>46</t>
  </si>
  <si>
    <t>75</t>
  </si>
  <si>
    <t>35</t>
  </si>
  <si>
    <t>31</t>
  </si>
  <si>
    <t>45</t>
  </si>
  <si>
    <t>39</t>
  </si>
  <si>
    <t>11</t>
  </si>
  <si>
    <t>34</t>
  </si>
  <si>
    <t>12</t>
  </si>
  <si>
    <t>32</t>
  </si>
  <si>
    <t>99</t>
  </si>
  <si>
    <t>49</t>
  </si>
  <si>
    <t>42</t>
  </si>
  <si>
    <t>36</t>
  </si>
  <si>
    <t>27</t>
  </si>
  <si>
    <t>23</t>
  </si>
  <si>
    <t>21</t>
  </si>
  <si>
    <t>22</t>
  </si>
  <si>
    <t>17</t>
  </si>
  <si>
    <t>28</t>
  </si>
  <si>
    <t>26</t>
  </si>
  <si>
    <t>19</t>
  </si>
  <si>
    <t>13</t>
  </si>
  <si>
    <t>15</t>
  </si>
  <si>
    <t>14</t>
  </si>
  <si>
    <t>5/8</t>
  </si>
  <si>
    <t>25</t>
  </si>
  <si>
    <t>43</t>
  </si>
  <si>
    <r>
      <t>Lag Screws</t>
    </r>
    <r>
      <rPr>
        <sz val="16"/>
        <rFont val="Arial"/>
        <family val="2"/>
      </rPr>
      <t xml:space="preserve">
Screw</t>
    </r>
    <r>
      <rPr>
        <sz val="12"/>
        <rFont val="Arial"/>
        <family val="2"/>
      </rPr>
      <t xml:space="preserve"> Threads
Plated Zinc (Silver)</t>
    </r>
  </si>
  <si>
    <t>*Wt./100</t>
  </si>
  <si>
    <t>LAGZ25N100</t>
  </si>
  <si>
    <t>72989606008</t>
  </si>
  <si>
    <t>650</t>
  </si>
  <si>
    <t>LAGZ25N125</t>
  </si>
  <si>
    <t>72989606009</t>
  </si>
  <si>
    <t>575</t>
  </si>
  <si>
    <t>LAGZ25N150</t>
  </si>
  <si>
    <t>72989606010</t>
  </si>
  <si>
    <t>500</t>
  </si>
  <si>
    <t>LAGZ25N175</t>
  </si>
  <si>
    <t>72989606011</t>
  </si>
  <si>
    <t>445</t>
  </si>
  <si>
    <t>LAGZ25N200</t>
  </si>
  <si>
    <t>72989606012</t>
  </si>
  <si>
    <t>405</t>
  </si>
  <si>
    <t>LAGZ25N250</t>
  </si>
  <si>
    <t>72989606014</t>
  </si>
  <si>
    <t>325</t>
  </si>
  <si>
    <t>LAGZ25N300</t>
  </si>
  <si>
    <t>72989606016</t>
  </si>
  <si>
    <t>288</t>
  </si>
  <si>
    <t>LAGZ25N350</t>
  </si>
  <si>
    <t>72989606018</t>
  </si>
  <si>
    <t>241</t>
  </si>
  <si>
    <t>LAGZ25N400</t>
  </si>
  <si>
    <t>72989606020</t>
  </si>
  <si>
    <t>225</t>
  </si>
  <si>
    <t>LAGZ25N450</t>
  </si>
  <si>
    <t>72989606021</t>
  </si>
  <si>
    <t>198</t>
  </si>
  <si>
    <t>LAGZ25N500</t>
  </si>
  <si>
    <t>72989606022</t>
  </si>
  <si>
    <t>LAGZ25N550</t>
  </si>
  <si>
    <t>72989606023</t>
  </si>
  <si>
    <t>LAGZ25N600</t>
  </si>
  <si>
    <t>72989606024</t>
  </si>
  <si>
    <t>148</t>
  </si>
  <si>
    <t>LAGZ31N100</t>
  </si>
  <si>
    <t>72989606108</t>
  </si>
  <si>
    <t>415</t>
  </si>
  <si>
    <t>LAGZ31N125</t>
  </si>
  <si>
    <t>72989606109</t>
  </si>
  <si>
    <t>LAGZ31N150</t>
  </si>
  <si>
    <t>72989606110</t>
  </si>
  <si>
    <t>335</t>
  </si>
  <si>
    <t>LAGZ31N175</t>
  </si>
  <si>
    <t>72989606111</t>
  </si>
  <si>
    <t>290</t>
  </si>
  <si>
    <t>LAGZ31N200</t>
  </si>
  <si>
    <t>72989606112</t>
  </si>
  <si>
    <t>270</t>
  </si>
  <si>
    <t>LAGZ31N250</t>
  </si>
  <si>
    <t>72989606114</t>
  </si>
  <si>
    <t>208</t>
  </si>
  <si>
    <t>LAGZ31N300</t>
  </si>
  <si>
    <t>72989606116</t>
  </si>
  <si>
    <t>173</t>
  </si>
  <si>
    <t>LAGZ31N350</t>
  </si>
  <si>
    <t>72989606118</t>
  </si>
  <si>
    <t>157</t>
  </si>
  <si>
    <t>LAGZ31N400</t>
  </si>
  <si>
    <t>72989606120</t>
  </si>
  <si>
    <t>145</t>
  </si>
  <si>
    <t>LAGZ31N450</t>
  </si>
  <si>
    <t>72989606121</t>
  </si>
  <si>
    <t>128</t>
  </si>
  <si>
    <t>LAGZ31N500</t>
  </si>
  <si>
    <t>72989606122</t>
  </si>
  <si>
    <t>115</t>
  </si>
  <si>
    <t>LAGZ31N550</t>
  </si>
  <si>
    <t>72989606123</t>
  </si>
  <si>
    <t>LAGZ31N600</t>
  </si>
  <si>
    <t>72989606124</t>
  </si>
  <si>
    <t>97</t>
  </si>
  <si>
    <t>LAGZ37N100</t>
  </si>
  <si>
    <t>72989606208</t>
  </si>
  <si>
    <t>285</t>
  </si>
  <si>
    <t>LAGZ37N125</t>
  </si>
  <si>
    <t>72989606209</t>
  </si>
  <si>
    <t>265</t>
  </si>
  <si>
    <t>LAGZ37N150</t>
  </si>
  <si>
    <t>72989606210</t>
  </si>
  <si>
    <t>235</t>
  </si>
  <si>
    <t>LAGZ37N175</t>
  </si>
  <si>
    <t>72989606211</t>
  </si>
  <si>
    <t>195</t>
  </si>
  <si>
    <t>LAGZ37N200</t>
  </si>
  <si>
    <t>72989606212</t>
  </si>
  <si>
    <t>LAGZ37N250</t>
  </si>
  <si>
    <t>72989606214</t>
  </si>
  <si>
    <t>LAGZ37N300</t>
  </si>
  <si>
    <t>72989606216</t>
  </si>
  <si>
    <t>130</t>
  </si>
  <si>
    <t>LAGZ37N350</t>
  </si>
  <si>
    <t>72989606218</t>
  </si>
  <si>
    <t>LAGZ37N400</t>
  </si>
  <si>
    <t>72989606220</t>
  </si>
  <si>
    <t>100</t>
  </si>
  <si>
    <t>LAGZ37N450</t>
  </si>
  <si>
    <t>72989606221</t>
  </si>
  <si>
    <t>90</t>
  </si>
  <si>
    <t>LAGZ37N500</t>
  </si>
  <si>
    <t>72989606222</t>
  </si>
  <si>
    <t>LAGZ37N550</t>
  </si>
  <si>
    <t>72989606223</t>
  </si>
  <si>
    <t>74</t>
  </si>
  <si>
    <t>LAGZ37N600</t>
  </si>
  <si>
    <t>72989606224</t>
  </si>
  <si>
    <t>69</t>
  </si>
  <si>
    <t>LAGZ37N700</t>
  </si>
  <si>
    <t>72989606226</t>
  </si>
  <si>
    <t>58</t>
  </si>
  <si>
    <t>LAGZ37N800</t>
  </si>
  <si>
    <t>72989606228</t>
  </si>
  <si>
    <t>LAGZ37N900</t>
  </si>
  <si>
    <t>72989606230</t>
  </si>
  <si>
    <t>LAGZ37NN1000</t>
  </si>
  <si>
    <t>72989606232</t>
  </si>
  <si>
    <t>LAGZ37NN1200</t>
  </si>
  <si>
    <t>72989606236</t>
  </si>
  <si>
    <t>LAGZ50N150</t>
  </si>
  <si>
    <t>72989606410</t>
  </si>
  <si>
    <t>108</t>
  </si>
  <si>
    <t>LAGZ50N175</t>
  </si>
  <si>
    <t>72989606411</t>
  </si>
  <si>
    <t>LAGZ50N200</t>
  </si>
  <si>
    <t>72989606412</t>
  </si>
  <si>
    <t>LAGZ50N250</t>
  </si>
  <si>
    <t>72989606414</t>
  </si>
  <si>
    <t>LAGZ50N300</t>
  </si>
  <si>
    <t>72989606416</t>
  </si>
  <si>
    <t>65</t>
  </si>
  <si>
    <t>LAGZ50N350</t>
  </si>
  <si>
    <t>72989606418</t>
  </si>
  <si>
    <t>LAGZ50N400</t>
  </si>
  <si>
    <t>72989606420</t>
  </si>
  <si>
    <t>LAGZ50N450</t>
  </si>
  <si>
    <t>72989606421</t>
  </si>
  <si>
    <t>LAGZ50N500</t>
  </si>
  <si>
    <t>72989606422</t>
  </si>
  <si>
    <t>LAGZ50N550</t>
  </si>
  <si>
    <t>72989606423</t>
  </si>
  <si>
    <t>LAGZ50N600</t>
  </si>
  <si>
    <t>72989606424</t>
  </si>
  <si>
    <t>LAGZ50N700</t>
  </si>
  <si>
    <t>72989606426</t>
  </si>
  <si>
    <t>LAGZ50N800</t>
  </si>
  <si>
    <t>72989606428</t>
  </si>
  <si>
    <t>LAGZ50N900</t>
  </si>
  <si>
    <t>72989606430</t>
  </si>
  <si>
    <t>LAGZ50NN1000</t>
  </si>
  <si>
    <t>72989606432</t>
  </si>
  <si>
    <t>LAGZ50NN1100</t>
  </si>
  <si>
    <t>72989606434</t>
  </si>
  <si>
    <t>LAGZ50NN1200</t>
  </si>
  <si>
    <t>72989606436</t>
  </si>
  <si>
    <t>LAGZ50NN1400</t>
  </si>
  <si>
    <t>72989606438</t>
  </si>
  <si>
    <t>LAGZ62N200</t>
  </si>
  <si>
    <t>72989606612</t>
  </si>
  <si>
    <t>LAGZ62N250</t>
  </si>
  <si>
    <t>72989606614</t>
  </si>
  <si>
    <t>LAGZ62N300</t>
  </si>
  <si>
    <t>72989606616</t>
  </si>
  <si>
    <t>LAGZ62N350</t>
  </si>
  <si>
    <t>72989606618</t>
  </si>
  <si>
    <t>LAGZ62N400</t>
  </si>
  <si>
    <t>72989606620</t>
  </si>
  <si>
    <t>LAGZ62N500</t>
  </si>
  <si>
    <t>72989606622</t>
  </si>
  <si>
    <t>LAGZ62N600</t>
  </si>
  <si>
    <t>72989606624</t>
  </si>
  <si>
    <t>LAGZ62N800</t>
  </si>
  <si>
    <t>72989606628</t>
  </si>
  <si>
    <t>LAGZ62NN1000</t>
  </si>
  <si>
    <t>72989606632</t>
  </si>
  <si>
    <t>LAGZ62NN1200</t>
  </si>
  <si>
    <t>72989606636</t>
  </si>
  <si>
    <t>LAGZ75N250</t>
  </si>
  <si>
    <t>72989606714</t>
  </si>
  <si>
    <t>LAGZ75N300</t>
  </si>
  <si>
    <t>72989606716</t>
  </si>
  <si>
    <t>LAGZ75N400</t>
  </si>
  <si>
    <t>72989606720</t>
  </si>
  <si>
    <t>LAGZ75N450</t>
  </si>
  <si>
    <t>72989606721</t>
  </si>
  <si>
    <t>LAGZ75N500</t>
  </si>
  <si>
    <t>72989606722</t>
  </si>
  <si>
    <t>LAGZ75N600</t>
  </si>
  <si>
    <t>72989606724</t>
  </si>
  <si>
    <t>LAGZ75N700</t>
  </si>
  <si>
    <t>72989606726</t>
  </si>
  <si>
    <t>LAGZ75N800</t>
  </si>
  <si>
    <t>72989606728</t>
  </si>
  <si>
    <t>LAGZ75NN1000</t>
  </si>
  <si>
    <t>72989606732</t>
  </si>
  <si>
    <t>LAGZ75NN1200</t>
  </si>
  <si>
    <t>72989606736</t>
  </si>
  <si>
    <t>Hilited items are packaged in our larger ( 4 x 6 1/2 x 12 ) box to enable items to fit properly.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</si>
</sst>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49" fontId="0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2" borderId="3" xfId="0" applyNumberFormat="1" applyFont="1" applyFill="1" applyBorder="1" applyAlignment="1">
      <alignment horizontal="left"/>
    </xf>
    <xf numFmtId="49" fontId="0" fillId="2" borderId="3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1" fontId="0" fillId="0" borderId="0" xfId="0" applyNumberFormat="1" applyFont="1"/>
    <xf numFmtId="49" fontId="0" fillId="0" borderId="7" xfId="0" applyNumberFormat="1" applyBorder="1"/>
    <xf numFmtId="0" fontId="0" fillId="0" borderId="7" xfId="0" applyBorder="1"/>
    <xf numFmtId="2" fontId="4" fillId="2" borderId="7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3</xdr:col>
      <xdr:colOff>95250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85725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A2BB6-6496-48F4-A0FB-F3EE3EC80C58}">
  <dimension ref="A1:O90"/>
  <sheetViews>
    <sheetView showZeros="0" tabSelected="1" workbookViewId="0" topLeftCell="A1">
      <selection activeCell="K1" sqref="K1"/>
    </sheetView>
  </sheetViews>
  <sheetFormatPr defaultColWidth="9.140625" defaultRowHeight="12.75"/>
  <cols>
    <col min="1" max="1" width="18.7109375" style="17" customWidth="1"/>
    <col min="2" max="2" width="6.7109375" style="18" customWidth="1"/>
    <col min="3" max="3" width="8.7109375" style="18" customWidth="1"/>
    <col min="4" max="4" width="9.28125" style="18" customWidth="1"/>
    <col min="5" max="5" width="13.7109375" style="18" customWidth="1"/>
    <col min="6" max="7" width="5.7109375" style="18" customWidth="1"/>
    <col min="8" max="8" width="13.7109375" style="2" customWidth="1"/>
    <col min="9" max="9" width="5.7109375" style="2" customWidth="1"/>
    <col min="10" max="10" width="5.7109375" style="49" customWidth="1"/>
    <col min="11" max="256" width="9.140625" style="2" customWidth="1"/>
    <col min="257" max="257" width="18.7109375" style="2" customWidth="1"/>
    <col min="258" max="258" width="6.7109375" style="2" customWidth="1"/>
    <col min="259" max="259" width="8.7109375" style="2" customWidth="1"/>
    <col min="260" max="260" width="9.28125" style="2" customWidth="1"/>
    <col min="261" max="261" width="13.7109375" style="2" customWidth="1"/>
    <col min="262" max="263" width="5.7109375" style="2" customWidth="1"/>
    <col min="264" max="264" width="13.7109375" style="2" customWidth="1"/>
    <col min="265" max="266" width="5.7109375" style="2" customWidth="1"/>
    <col min="267" max="512" width="9.140625" style="2" customWidth="1"/>
    <col min="513" max="513" width="18.7109375" style="2" customWidth="1"/>
    <col min="514" max="514" width="6.7109375" style="2" customWidth="1"/>
    <col min="515" max="515" width="8.7109375" style="2" customWidth="1"/>
    <col min="516" max="516" width="9.28125" style="2" customWidth="1"/>
    <col min="517" max="517" width="13.7109375" style="2" customWidth="1"/>
    <col min="518" max="519" width="5.7109375" style="2" customWidth="1"/>
    <col min="520" max="520" width="13.7109375" style="2" customWidth="1"/>
    <col min="521" max="522" width="5.7109375" style="2" customWidth="1"/>
    <col min="523" max="768" width="9.140625" style="2" customWidth="1"/>
    <col min="769" max="769" width="18.7109375" style="2" customWidth="1"/>
    <col min="770" max="770" width="6.7109375" style="2" customWidth="1"/>
    <col min="771" max="771" width="8.7109375" style="2" customWidth="1"/>
    <col min="772" max="772" width="9.28125" style="2" customWidth="1"/>
    <col min="773" max="773" width="13.7109375" style="2" customWidth="1"/>
    <col min="774" max="775" width="5.7109375" style="2" customWidth="1"/>
    <col min="776" max="776" width="13.7109375" style="2" customWidth="1"/>
    <col min="777" max="778" width="5.7109375" style="2" customWidth="1"/>
    <col min="779" max="1024" width="9.140625" style="2" customWidth="1"/>
    <col min="1025" max="1025" width="18.7109375" style="2" customWidth="1"/>
    <col min="1026" max="1026" width="6.7109375" style="2" customWidth="1"/>
    <col min="1027" max="1027" width="8.7109375" style="2" customWidth="1"/>
    <col min="1028" max="1028" width="9.28125" style="2" customWidth="1"/>
    <col min="1029" max="1029" width="13.7109375" style="2" customWidth="1"/>
    <col min="1030" max="1031" width="5.7109375" style="2" customWidth="1"/>
    <col min="1032" max="1032" width="13.7109375" style="2" customWidth="1"/>
    <col min="1033" max="1034" width="5.7109375" style="2" customWidth="1"/>
    <col min="1035" max="1280" width="9.140625" style="2" customWidth="1"/>
    <col min="1281" max="1281" width="18.7109375" style="2" customWidth="1"/>
    <col min="1282" max="1282" width="6.7109375" style="2" customWidth="1"/>
    <col min="1283" max="1283" width="8.7109375" style="2" customWidth="1"/>
    <col min="1284" max="1284" width="9.28125" style="2" customWidth="1"/>
    <col min="1285" max="1285" width="13.7109375" style="2" customWidth="1"/>
    <col min="1286" max="1287" width="5.7109375" style="2" customWidth="1"/>
    <col min="1288" max="1288" width="13.7109375" style="2" customWidth="1"/>
    <col min="1289" max="1290" width="5.7109375" style="2" customWidth="1"/>
    <col min="1291" max="1536" width="9.140625" style="2" customWidth="1"/>
    <col min="1537" max="1537" width="18.7109375" style="2" customWidth="1"/>
    <col min="1538" max="1538" width="6.7109375" style="2" customWidth="1"/>
    <col min="1539" max="1539" width="8.7109375" style="2" customWidth="1"/>
    <col min="1540" max="1540" width="9.28125" style="2" customWidth="1"/>
    <col min="1541" max="1541" width="13.7109375" style="2" customWidth="1"/>
    <col min="1542" max="1543" width="5.7109375" style="2" customWidth="1"/>
    <col min="1544" max="1544" width="13.7109375" style="2" customWidth="1"/>
    <col min="1545" max="1546" width="5.7109375" style="2" customWidth="1"/>
    <col min="1547" max="1792" width="9.140625" style="2" customWidth="1"/>
    <col min="1793" max="1793" width="18.7109375" style="2" customWidth="1"/>
    <col min="1794" max="1794" width="6.7109375" style="2" customWidth="1"/>
    <col min="1795" max="1795" width="8.7109375" style="2" customWidth="1"/>
    <col min="1796" max="1796" width="9.28125" style="2" customWidth="1"/>
    <col min="1797" max="1797" width="13.7109375" style="2" customWidth="1"/>
    <col min="1798" max="1799" width="5.7109375" style="2" customWidth="1"/>
    <col min="1800" max="1800" width="13.7109375" style="2" customWidth="1"/>
    <col min="1801" max="1802" width="5.7109375" style="2" customWidth="1"/>
    <col min="1803" max="2048" width="9.140625" style="2" customWidth="1"/>
    <col min="2049" max="2049" width="18.7109375" style="2" customWidth="1"/>
    <col min="2050" max="2050" width="6.7109375" style="2" customWidth="1"/>
    <col min="2051" max="2051" width="8.7109375" style="2" customWidth="1"/>
    <col min="2052" max="2052" width="9.28125" style="2" customWidth="1"/>
    <col min="2053" max="2053" width="13.7109375" style="2" customWidth="1"/>
    <col min="2054" max="2055" width="5.7109375" style="2" customWidth="1"/>
    <col min="2056" max="2056" width="13.7109375" style="2" customWidth="1"/>
    <col min="2057" max="2058" width="5.7109375" style="2" customWidth="1"/>
    <col min="2059" max="2304" width="9.140625" style="2" customWidth="1"/>
    <col min="2305" max="2305" width="18.7109375" style="2" customWidth="1"/>
    <col min="2306" max="2306" width="6.7109375" style="2" customWidth="1"/>
    <col min="2307" max="2307" width="8.7109375" style="2" customWidth="1"/>
    <col min="2308" max="2308" width="9.28125" style="2" customWidth="1"/>
    <col min="2309" max="2309" width="13.7109375" style="2" customWidth="1"/>
    <col min="2310" max="2311" width="5.7109375" style="2" customWidth="1"/>
    <col min="2312" max="2312" width="13.7109375" style="2" customWidth="1"/>
    <col min="2313" max="2314" width="5.7109375" style="2" customWidth="1"/>
    <col min="2315" max="2560" width="9.140625" style="2" customWidth="1"/>
    <col min="2561" max="2561" width="18.7109375" style="2" customWidth="1"/>
    <col min="2562" max="2562" width="6.7109375" style="2" customWidth="1"/>
    <col min="2563" max="2563" width="8.7109375" style="2" customWidth="1"/>
    <col min="2564" max="2564" width="9.28125" style="2" customWidth="1"/>
    <col min="2565" max="2565" width="13.7109375" style="2" customWidth="1"/>
    <col min="2566" max="2567" width="5.7109375" style="2" customWidth="1"/>
    <col min="2568" max="2568" width="13.7109375" style="2" customWidth="1"/>
    <col min="2569" max="2570" width="5.7109375" style="2" customWidth="1"/>
    <col min="2571" max="2816" width="9.140625" style="2" customWidth="1"/>
    <col min="2817" max="2817" width="18.7109375" style="2" customWidth="1"/>
    <col min="2818" max="2818" width="6.7109375" style="2" customWidth="1"/>
    <col min="2819" max="2819" width="8.7109375" style="2" customWidth="1"/>
    <col min="2820" max="2820" width="9.28125" style="2" customWidth="1"/>
    <col min="2821" max="2821" width="13.7109375" style="2" customWidth="1"/>
    <col min="2822" max="2823" width="5.7109375" style="2" customWidth="1"/>
    <col min="2824" max="2824" width="13.7109375" style="2" customWidth="1"/>
    <col min="2825" max="2826" width="5.7109375" style="2" customWidth="1"/>
    <col min="2827" max="3072" width="9.140625" style="2" customWidth="1"/>
    <col min="3073" max="3073" width="18.7109375" style="2" customWidth="1"/>
    <col min="3074" max="3074" width="6.7109375" style="2" customWidth="1"/>
    <col min="3075" max="3075" width="8.7109375" style="2" customWidth="1"/>
    <col min="3076" max="3076" width="9.28125" style="2" customWidth="1"/>
    <col min="3077" max="3077" width="13.7109375" style="2" customWidth="1"/>
    <col min="3078" max="3079" width="5.7109375" style="2" customWidth="1"/>
    <col min="3080" max="3080" width="13.7109375" style="2" customWidth="1"/>
    <col min="3081" max="3082" width="5.7109375" style="2" customWidth="1"/>
    <col min="3083" max="3328" width="9.140625" style="2" customWidth="1"/>
    <col min="3329" max="3329" width="18.7109375" style="2" customWidth="1"/>
    <col min="3330" max="3330" width="6.7109375" style="2" customWidth="1"/>
    <col min="3331" max="3331" width="8.7109375" style="2" customWidth="1"/>
    <col min="3332" max="3332" width="9.28125" style="2" customWidth="1"/>
    <col min="3333" max="3333" width="13.7109375" style="2" customWidth="1"/>
    <col min="3334" max="3335" width="5.7109375" style="2" customWidth="1"/>
    <col min="3336" max="3336" width="13.7109375" style="2" customWidth="1"/>
    <col min="3337" max="3338" width="5.7109375" style="2" customWidth="1"/>
    <col min="3339" max="3584" width="9.140625" style="2" customWidth="1"/>
    <col min="3585" max="3585" width="18.7109375" style="2" customWidth="1"/>
    <col min="3586" max="3586" width="6.7109375" style="2" customWidth="1"/>
    <col min="3587" max="3587" width="8.7109375" style="2" customWidth="1"/>
    <col min="3588" max="3588" width="9.28125" style="2" customWidth="1"/>
    <col min="3589" max="3589" width="13.7109375" style="2" customWidth="1"/>
    <col min="3590" max="3591" width="5.7109375" style="2" customWidth="1"/>
    <col min="3592" max="3592" width="13.7109375" style="2" customWidth="1"/>
    <col min="3593" max="3594" width="5.7109375" style="2" customWidth="1"/>
    <col min="3595" max="3840" width="9.140625" style="2" customWidth="1"/>
    <col min="3841" max="3841" width="18.7109375" style="2" customWidth="1"/>
    <col min="3842" max="3842" width="6.7109375" style="2" customWidth="1"/>
    <col min="3843" max="3843" width="8.7109375" style="2" customWidth="1"/>
    <col min="3844" max="3844" width="9.28125" style="2" customWidth="1"/>
    <col min="3845" max="3845" width="13.7109375" style="2" customWidth="1"/>
    <col min="3846" max="3847" width="5.7109375" style="2" customWidth="1"/>
    <col min="3848" max="3848" width="13.7109375" style="2" customWidth="1"/>
    <col min="3849" max="3850" width="5.7109375" style="2" customWidth="1"/>
    <col min="3851" max="4096" width="9.140625" style="2" customWidth="1"/>
    <col min="4097" max="4097" width="18.7109375" style="2" customWidth="1"/>
    <col min="4098" max="4098" width="6.7109375" style="2" customWidth="1"/>
    <col min="4099" max="4099" width="8.7109375" style="2" customWidth="1"/>
    <col min="4100" max="4100" width="9.28125" style="2" customWidth="1"/>
    <col min="4101" max="4101" width="13.7109375" style="2" customWidth="1"/>
    <col min="4102" max="4103" width="5.7109375" style="2" customWidth="1"/>
    <col min="4104" max="4104" width="13.7109375" style="2" customWidth="1"/>
    <col min="4105" max="4106" width="5.7109375" style="2" customWidth="1"/>
    <col min="4107" max="4352" width="9.140625" style="2" customWidth="1"/>
    <col min="4353" max="4353" width="18.7109375" style="2" customWidth="1"/>
    <col min="4354" max="4354" width="6.7109375" style="2" customWidth="1"/>
    <col min="4355" max="4355" width="8.7109375" style="2" customWidth="1"/>
    <col min="4356" max="4356" width="9.28125" style="2" customWidth="1"/>
    <col min="4357" max="4357" width="13.7109375" style="2" customWidth="1"/>
    <col min="4358" max="4359" width="5.7109375" style="2" customWidth="1"/>
    <col min="4360" max="4360" width="13.7109375" style="2" customWidth="1"/>
    <col min="4361" max="4362" width="5.7109375" style="2" customWidth="1"/>
    <col min="4363" max="4608" width="9.140625" style="2" customWidth="1"/>
    <col min="4609" max="4609" width="18.7109375" style="2" customWidth="1"/>
    <col min="4610" max="4610" width="6.7109375" style="2" customWidth="1"/>
    <col min="4611" max="4611" width="8.7109375" style="2" customWidth="1"/>
    <col min="4612" max="4612" width="9.28125" style="2" customWidth="1"/>
    <col min="4613" max="4613" width="13.7109375" style="2" customWidth="1"/>
    <col min="4614" max="4615" width="5.7109375" style="2" customWidth="1"/>
    <col min="4616" max="4616" width="13.7109375" style="2" customWidth="1"/>
    <col min="4617" max="4618" width="5.7109375" style="2" customWidth="1"/>
    <col min="4619" max="4864" width="9.140625" style="2" customWidth="1"/>
    <col min="4865" max="4865" width="18.7109375" style="2" customWidth="1"/>
    <col min="4866" max="4866" width="6.7109375" style="2" customWidth="1"/>
    <col min="4867" max="4867" width="8.7109375" style="2" customWidth="1"/>
    <col min="4868" max="4868" width="9.28125" style="2" customWidth="1"/>
    <col min="4869" max="4869" width="13.7109375" style="2" customWidth="1"/>
    <col min="4870" max="4871" width="5.7109375" style="2" customWidth="1"/>
    <col min="4872" max="4872" width="13.7109375" style="2" customWidth="1"/>
    <col min="4873" max="4874" width="5.7109375" style="2" customWidth="1"/>
    <col min="4875" max="5120" width="9.140625" style="2" customWidth="1"/>
    <col min="5121" max="5121" width="18.7109375" style="2" customWidth="1"/>
    <col min="5122" max="5122" width="6.7109375" style="2" customWidth="1"/>
    <col min="5123" max="5123" width="8.7109375" style="2" customWidth="1"/>
    <col min="5124" max="5124" width="9.28125" style="2" customWidth="1"/>
    <col min="5125" max="5125" width="13.7109375" style="2" customWidth="1"/>
    <col min="5126" max="5127" width="5.7109375" style="2" customWidth="1"/>
    <col min="5128" max="5128" width="13.7109375" style="2" customWidth="1"/>
    <col min="5129" max="5130" width="5.7109375" style="2" customWidth="1"/>
    <col min="5131" max="5376" width="9.140625" style="2" customWidth="1"/>
    <col min="5377" max="5377" width="18.7109375" style="2" customWidth="1"/>
    <col min="5378" max="5378" width="6.7109375" style="2" customWidth="1"/>
    <col min="5379" max="5379" width="8.7109375" style="2" customWidth="1"/>
    <col min="5380" max="5380" width="9.28125" style="2" customWidth="1"/>
    <col min="5381" max="5381" width="13.7109375" style="2" customWidth="1"/>
    <col min="5382" max="5383" width="5.7109375" style="2" customWidth="1"/>
    <col min="5384" max="5384" width="13.7109375" style="2" customWidth="1"/>
    <col min="5385" max="5386" width="5.7109375" style="2" customWidth="1"/>
    <col min="5387" max="5632" width="9.140625" style="2" customWidth="1"/>
    <col min="5633" max="5633" width="18.7109375" style="2" customWidth="1"/>
    <col min="5634" max="5634" width="6.7109375" style="2" customWidth="1"/>
    <col min="5635" max="5635" width="8.7109375" style="2" customWidth="1"/>
    <col min="5636" max="5636" width="9.28125" style="2" customWidth="1"/>
    <col min="5637" max="5637" width="13.7109375" style="2" customWidth="1"/>
    <col min="5638" max="5639" width="5.7109375" style="2" customWidth="1"/>
    <col min="5640" max="5640" width="13.7109375" style="2" customWidth="1"/>
    <col min="5641" max="5642" width="5.7109375" style="2" customWidth="1"/>
    <col min="5643" max="5888" width="9.140625" style="2" customWidth="1"/>
    <col min="5889" max="5889" width="18.7109375" style="2" customWidth="1"/>
    <col min="5890" max="5890" width="6.7109375" style="2" customWidth="1"/>
    <col min="5891" max="5891" width="8.7109375" style="2" customWidth="1"/>
    <col min="5892" max="5892" width="9.28125" style="2" customWidth="1"/>
    <col min="5893" max="5893" width="13.7109375" style="2" customWidth="1"/>
    <col min="5894" max="5895" width="5.7109375" style="2" customWidth="1"/>
    <col min="5896" max="5896" width="13.7109375" style="2" customWidth="1"/>
    <col min="5897" max="5898" width="5.7109375" style="2" customWidth="1"/>
    <col min="5899" max="6144" width="9.140625" style="2" customWidth="1"/>
    <col min="6145" max="6145" width="18.7109375" style="2" customWidth="1"/>
    <col min="6146" max="6146" width="6.7109375" style="2" customWidth="1"/>
    <col min="6147" max="6147" width="8.7109375" style="2" customWidth="1"/>
    <col min="6148" max="6148" width="9.28125" style="2" customWidth="1"/>
    <col min="6149" max="6149" width="13.7109375" style="2" customWidth="1"/>
    <col min="6150" max="6151" width="5.7109375" style="2" customWidth="1"/>
    <col min="6152" max="6152" width="13.7109375" style="2" customWidth="1"/>
    <col min="6153" max="6154" width="5.7109375" style="2" customWidth="1"/>
    <col min="6155" max="6400" width="9.140625" style="2" customWidth="1"/>
    <col min="6401" max="6401" width="18.7109375" style="2" customWidth="1"/>
    <col min="6402" max="6402" width="6.7109375" style="2" customWidth="1"/>
    <col min="6403" max="6403" width="8.7109375" style="2" customWidth="1"/>
    <col min="6404" max="6404" width="9.28125" style="2" customWidth="1"/>
    <col min="6405" max="6405" width="13.7109375" style="2" customWidth="1"/>
    <col min="6406" max="6407" width="5.7109375" style="2" customWidth="1"/>
    <col min="6408" max="6408" width="13.7109375" style="2" customWidth="1"/>
    <col min="6409" max="6410" width="5.7109375" style="2" customWidth="1"/>
    <col min="6411" max="6656" width="9.140625" style="2" customWidth="1"/>
    <col min="6657" max="6657" width="18.7109375" style="2" customWidth="1"/>
    <col min="6658" max="6658" width="6.7109375" style="2" customWidth="1"/>
    <col min="6659" max="6659" width="8.7109375" style="2" customWidth="1"/>
    <col min="6660" max="6660" width="9.28125" style="2" customWidth="1"/>
    <col min="6661" max="6661" width="13.7109375" style="2" customWidth="1"/>
    <col min="6662" max="6663" width="5.7109375" style="2" customWidth="1"/>
    <col min="6664" max="6664" width="13.7109375" style="2" customWidth="1"/>
    <col min="6665" max="6666" width="5.7109375" style="2" customWidth="1"/>
    <col min="6667" max="6912" width="9.140625" style="2" customWidth="1"/>
    <col min="6913" max="6913" width="18.7109375" style="2" customWidth="1"/>
    <col min="6914" max="6914" width="6.7109375" style="2" customWidth="1"/>
    <col min="6915" max="6915" width="8.7109375" style="2" customWidth="1"/>
    <col min="6916" max="6916" width="9.28125" style="2" customWidth="1"/>
    <col min="6917" max="6917" width="13.7109375" style="2" customWidth="1"/>
    <col min="6918" max="6919" width="5.7109375" style="2" customWidth="1"/>
    <col min="6920" max="6920" width="13.7109375" style="2" customWidth="1"/>
    <col min="6921" max="6922" width="5.7109375" style="2" customWidth="1"/>
    <col min="6923" max="7168" width="9.140625" style="2" customWidth="1"/>
    <col min="7169" max="7169" width="18.7109375" style="2" customWidth="1"/>
    <col min="7170" max="7170" width="6.7109375" style="2" customWidth="1"/>
    <col min="7171" max="7171" width="8.7109375" style="2" customWidth="1"/>
    <col min="7172" max="7172" width="9.28125" style="2" customWidth="1"/>
    <col min="7173" max="7173" width="13.7109375" style="2" customWidth="1"/>
    <col min="7174" max="7175" width="5.7109375" style="2" customWidth="1"/>
    <col min="7176" max="7176" width="13.7109375" style="2" customWidth="1"/>
    <col min="7177" max="7178" width="5.7109375" style="2" customWidth="1"/>
    <col min="7179" max="7424" width="9.140625" style="2" customWidth="1"/>
    <col min="7425" max="7425" width="18.7109375" style="2" customWidth="1"/>
    <col min="7426" max="7426" width="6.7109375" style="2" customWidth="1"/>
    <col min="7427" max="7427" width="8.7109375" style="2" customWidth="1"/>
    <col min="7428" max="7428" width="9.28125" style="2" customWidth="1"/>
    <col min="7429" max="7429" width="13.7109375" style="2" customWidth="1"/>
    <col min="7430" max="7431" width="5.7109375" style="2" customWidth="1"/>
    <col min="7432" max="7432" width="13.7109375" style="2" customWidth="1"/>
    <col min="7433" max="7434" width="5.7109375" style="2" customWidth="1"/>
    <col min="7435" max="7680" width="9.140625" style="2" customWidth="1"/>
    <col min="7681" max="7681" width="18.7109375" style="2" customWidth="1"/>
    <col min="7682" max="7682" width="6.7109375" style="2" customWidth="1"/>
    <col min="7683" max="7683" width="8.7109375" style="2" customWidth="1"/>
    <col min="7684" max="7684" width="9.28125" style="2" customWidth="1"/>
    <col min="7685" max="7685" width="13.7109375" style="2" customWidth="1"/>
    <col min="7686" max="7687" width="5.7109375" style="2" customWidth="1"/>
    <col min="7688" max="7688" width="13.7109375" style="2" customWidth="1"/>
    <col min="7689" max="7690" width="5.7109375" style="2" customWidth="1"/>
    <col min="7691" max="7936" width="9.140625" style="2" customWidth="1"/>
    <col min="7937" max="7937" width="18.7109375" style="2" customWidth="1"/>
    <col min="7938" max="7938" width="6.7109375" style="2" customWidth="1"/>
    <col min="7939" max="7939" width="8.7109375" style="2" customWidth="1"/>
    <col min="7940" max="7940" width="9.28125" style="2" customWidth="1"/>
    <col min="7941" max="7941" width="13.7109375" style="2" customWidth="1"/>
    <col min="7942" max="7943" width="5.7109375" style="2" customWidth="1"/>
    <col min="7944" max="7944" width="13.7109375" style="2" customWidth="1"/>
    <col min="7945" max="7946" width="5.7109375" style="2" customWidth="1"/>
    <col min="7947" max="8192" width="9.140625" style="2" customWidth="1"/>
    <col min="8193" max="8193" width="18.7109375" style="2" customWidth="1"/>
    <col min="8194" max="8194" width="6.7109375" style="2" customWidth="1"/>
    <col min="8195" max="8195" width="8.7109375" style="2" customWidth="1"/>
    <col min="8196" max="8196" width="9.28125" style="2" customWidth="1"/>
    <col min="8197" max="8197" width="13.7109375" style="2" customWidth="1"/>
    <col min="8198" max="8199" width="5.7109375" style="2" customWidth="1"/>
    <col min="8200" max="8200" width="13.7109375" style="2" customWidth="1"/>
    <col min="8201" max="8202" width="5.7109375" style="2" customWidth="1"/>
    <col min="8203" max="8448" width="9.140625" style="2" customWidth="1"/>
    <col min="8449" max="8449" width="18.7109375" style="2" customWidth="1"/>
    <col min="8450" max="8450" width="6.7109375" style="2" customWidth="1"/>
    <col min="8451" max="8451" width="8.7109375" style="2" customWidth="1"/>
    <col min="8452" max="8452" width="9.28125" style="2" customWidth="1"/>
    <col min="8453" max="8453" width="13.7109375" style="2" customWidth="1"/>
    <col min="8454" max="8455" width="5.7109375" style="2" customWidth="1"/>
    <col min="8456" max="8456" width="13.7109375" style="2" customWidth="1"/>
    <col min="8457" max="8458" width="5.7109375" style="2" customWidth="1"/>
    <col min="8459" max="8704" width="9.140625" style="2" customWidth="1"/>
    <col min="8705" max="8705" width="18.7109375" style="2" customWidth="1"/>
    <col min="8706" max="8706" width="6.7109375" style="2" customWidth="1"/>
    <col min="8707" max="8707" width="8.7109375" style="2" customWidth="1"/>
    <col min="8708" max="8708" width="9.28125" style="2" customWidth="1"/>
    <col min="8709" max="8709" width="13.7109375" style="2" customWidth="1"/>
    <col min="8710" max="8711" width="5.7109375" style="2" customWidth="1"/>
    <col min="8712" max="8712" width="13.7109375" style="2" customWidth="1"/>
    <col min="8713" max="8714" width="5.7109375" style="2" customWidth="1"/>
    <col min="8715" max="8960" width="9.140625" style="2" customWidth="1"/>
    <col min="8961" max="8961" width="18.7109375" style="2" customWidth="1"/>
    <col min="8962" max="8962" width="6.7109375" style="2" customWidth="1"/>
    <col min="8963" max="8963" width="8.7109375" style="2" customWidth="1"/>
    <col min="8964" max="8964" width="9.28125" style="2" customWidth="1"/>
    <col min="8965" max="8965" width="13.7109375" style="2" customWidth="1"/>
    <col min="8966" max="8967" width="5.7109375" style="2" customWidth="1"/>
    <col min="8968" max="8968" width="13.7109375" style="2" customWidth="1"/>
    <col min="8969" max="8970" width="5.7109375" style="2" customWidth="1"/>
    <col min="8971" max="9216" width="9.140625" style="2" customWidth="1"/>
    <col min="9217" max="9217" width="18.7109375" style="2" customWidth="1"/>
    <col min="9218" max="9218" width="6.7109375" style="2" customWidth="1"/>
    <col min="9219" max="9219" width="8.7109375" style="2" customWidth="1"/>
    <col min="9220" max="9220" width="9.28125" style="2" customWidth="1"/>
    <col min="9221" max="9221" width="13.7109375" style="2" customWidth="1"/>
    <col min="9222" max="9223" width="5.7109375" style="2" customWidth="1"/>
    <col min="9224" max="9224" width="13.7109375" style="2" customWidth="1"/>
    <col min="9225" max="9226" width="5.7109375" style="2" customWidth="1"/>
    <col min="9227" max="9472" width="9.140625" style="2" customWidth="1"/>
    <col min="9473" max="9473" width="18.7109375" style="2" customWidth="1"/>
    <col min="9474" max="9474" width="6.7109375" style="2" customWidth="1"/>
    <col min="9475" max="9475" width="8.7109375" style="2" customWidth="1"/>
    <col min="9476" max="9476" width="9.28125" style="2" customWidth="1"/>
    <col min="9477" max="9477" width="13.7109375" style="2" customWidth="1"/>
    <col min="9478" max="9479" width="5.7109375" style="2" customWidth="1"/>
    <col min="9480" max="9480" width="13.7109375" style="2" customWidth="1"/>
    <col min="9481" max="9482" width="5.7109375" style="2" customWidth="1"/>
    <col min="9483" max="9728" width="9.140625" style="2" customWidth="1"/>
    <col min="9729" max="9729" width="18.7109375" style="2" customWidth="1"/>
    <col min="9730" max="9730" width="6.7109375" style="2" customWidth="1"/>
    <col min="9731" max="9731" width="8.7109375" style="2" customWidth="1"/>
    <col min="9732" max="9732" width="9.28125" style="2" customWidth="1"/>
    <col min="9733" max="9733" width="13.7109375" style="2" customWidth="1"/>
    <col min="9734" max="9735" width="5.7109375" style="2" customWidth="1"/>
    <col min="9736" max="9736" width="13.7109375" style="2" customWidth="1"/>
    <col min="9737" max="9738" width="5.7109375" style="2" customWidth="1"/>
    <col min="9739" max="9984" width="9.140625" style="2" customWidth="1"/>
    <col min="9985" max="9985" width="18.7109375" style="2" customWidth="1"/>
    <col min="9986" max="9986" width="6.7109375" style="2" customWidth="1"/>
    <col min="9987" max="9987" width="8.7109375" style="2" customWidth="1"/>
    <col min="9988" max="9988" width="9.28125" style="2" customWidth="1"/>
    <col min="9989" max="9989" width="13.7109375" style="2" customWidth="1"/>
    <col min="9990" max="9991" width="5.7109375" style="2" customWidth="1"/>
    <col min="9992" max="9992" width="13.7109375" style="2" customWidth="1"/>
    <col min="9993" max="9994" width="5.7109375" style="2" customWidth="1"/>
    <col min="9995" max="10240" width="9.140625" style="2" customWidth="1"/>
    <col min="10241" max="10241" width="18.7109375" style="2" customWidth="1"/>
    <col min="10242" max="10242" width="6.7109375" style="2" customWidth="1"/>
    <col min="10243" max="10243" width="8.7109375" style="2" customWidth="1"/>
    <col min="10244" max="10244" width="9.28125" style="2" customWidth="1"/>
    <col min="10245" max="10245" width="13.7109375" style="2" customWidth="1"/>
    <col min="10246" max="10247" width="5.7109375" style="2" customWidth="1"/>
    <col min="10248" max="10248" width="13.7109375" style="2" customWidth="1"/>
    <col min="10249" max="10250" width="5.7109375" style="2" customWidth="1"/>
    <col min="10251" max="10496" width="9.140625" style="2" customWidth="1"/>
    <col min="10497" max="10497" width="18.7109375" style="2" customWidth="1"/>
    <col min="10498" max="10498" width="6.7109375" style="2" customWidth="1"/>
    <col min="10499" max="10499" width="8.7109375" style="2" customWidth="1"/>
    <col min="10500" max="10500" width="9.28125" style="2" customWidth="1"/>
    <col min="10501" max="10501" width="13.7109375" style="2" customWidth="1"/>
    <col min="10502" max="10503" width="5.7109375" style="2" customWidth="1"/>
    <col min="10504" max="10504" width="13.7109375" style="2" customWidth="1"/>
    <col min="10505" max="10506" width="5.7109375" style="2" customWidth="1"/>
    <col min="10507" max="10752" width="9.140625" style="2" customWidth="1"/>
    <col min="10753" max="10753" width="18.7109375" style="2" customWidth="1"/>
    <col min="10754" max="10754" width="6.7109375" style="2" customWidth="1"/>
    <col min="10755" max="10755" width="8.7109375" style="2" customWidth="1"/>
    <col min="10756" max="10756" width="9.28125" style="2" customWidth="1"/>
    <col min="10757" max="10757" width="13.7109375" style="2" customWidth="1"/>
    <col min="10758" max="10759" width="5.7109375" style="2" customWidth="1"/>
    <col min="10760" max="10760" width="13.7109375" style="2" customWidth="1"/>
    <col min="10761" max="10762" width="5.7109375" style="2" customWidth="1"/>
    <col min="10763" max="11008" width="9.140625" style="2" customWidth="1"/>
    <col min="11009" max="11009" width="18.7109375" style="2" customWidth="1"/>
    <col min="11010" max="11010" width="6.7109375" style="2" customWidth="1"/>
    <col min="11011" max="11011" width="8.7109375" style="2" customWidth="1"/>
    <col min="11012" max="11012" width="9.28125" style="2" customWidth="1"/>
    <col min="11013" max="11013" width="13.7109375" style="2" customWidth="1"/>
    <col min="11014" max="11015" width="5.7109375" style="2" customWidth="1"/>
    <col min="11016" max="11016" width="13.7109375" style="2" customWidth="1"/>
    <col min="11017" max="11018" width="5.7109375" style="2" customWidth="1"/>
    <col min="11019" max="11264" width="9.140625" style="2" customWidth="1"/>
    <col min="11265" max="11265" width="18.7109375" style="2" customWidth="1"/>
    <col min="11266" max="11266" width="6.7109375" style="2" customWidth="1"/>
    <col min="11267" max="11267" width="8.7109375" style="2" customWidth="1"/>
    <col min="11268" max="11268" width="9.28125" style="2" customWidth="1"/>
    <col min="11269" max="11269" width="13.7109375" style="2" customWidth="1"/>
    <col min="11270" max="11271" width="5.7109375" style="2" customWidth="1"/>
    <col min="11272" max="11272" width="13.7109375" style="2" customWidth="1"/>
    <col min="11273" max="11274" width="5.7109375" style="2" customWidth="1"/>
    <col min="11275" max="11520" width="9.140625" style="2" customWidth="1"/>
    <col min="11521" max="11521" width="18.7109375" style="2" customWidth="1"/>
    <col min="11522" max="11522" width="6.7109375" style="2" customWidth="1"/>
    <col min="11523" max="11523" width="8.7109375" style="2" customWidth="1"/>
    <col min="11524" max="11524" width="9.28125" style="2" customWidth="1"/>
    <col min="11525" max="11525" width="13.7109375" style="2" customWidth="1"/>
    <col min="11526" max="11527" width="5.7109375" style="2" customWidth="1"/>
    <col min="11528" max="11528" width="13.7109375" style="2" customWidth="1"/>
    <col min="11529" max="11530" width="5.7109375" style="2" customWidth="1"/>
    <col min="11531" max="11776" width="9.140625" style="2" customWidth="1"/>
    <col min="11777" max="11777" width="18.7109375" style="2" customWidth="1"/>
    <col min="11778" max="11778" width="6.7109375" style="2" customWidth="1"/>
    <col min="11779" max="11779" width="8.7109375" style="2" customWidth="1"/>
    <col min="11780" max="11780" width="9.28125" style="2" customWidth="1"/>
    <col min="11781" max="11781" width="13.7109375" style="2" customWidth="1"/>
    <col min="11782" max="11783" width="5.7109375" style="2" customWidth="1"/>
    <col min="11784" max="11784" width="13.7109375" style="2" customWidth="1"/>
    <col min="11785" max="11786" width="5.7109375" style="2" customWidth="1"/>
    <col min="11787" max="12032" width="9.140625" style="2" customWidth="1"/>
    <col min="12033" max="12033" width="18.7109375" style="2" customWidth="1"/>
    <col min="12034" max="12034" width="6.7109375" style="2" customWidth="1"/>
    <col min="12035" max="12035" width="8.7109375" style="2" customWidth="1"/>
    <col min="12036" max="12036" width="9.28125" style="2" customWidth="1"/>
    <col min="12037" max="12037" width="13.7109375" style="2" customWidth="1"/>
    <col min="12038" max="12039" width="5.7109375" style="2" customWidth="1"/>
    <col min="12040" max="12040" width="13.7109375" style="2" customWidth="1"/>
    <col min="12041" max="12042" width="5.7109375" style="2" customWidth="1"/>
    <col min="12043" max="12288" width="9.140625" style="2" customWidth="1"/>
    <col min="12289" max="12289" width="18.7109375" style="2" customWidth="1"/>
    <col min="12290" max="12290" width="6.7109375" style="2" customWidth="1"/>
    <col min="12291" max="12291" width="8.7109375" style="2" customWidth="1"/>
    <col min="12292" max="12292" width="9.28125" style="2" customWidth="1"/>
    <col min="12293" max="12293" width="13.7109375" style="2" customWidth="1"/>
    <col min="12294" max="12295" width="5.7109375" style="2" customWidth="1"/>
    <col min="12296" max="12296" width="13.7109375" style="2" customWidth="1"/>
    <col min="12297" max="12298" width="5.7109375" style="2" customWidth="1"/>
    <col min="12299" max="12544" width="9.140625" style="2" customWidth="1"/>
    <col min="12545" max="12545" width="18.7109375" style="2" customWidth="1"/>
    <col min="12546" max="12546" width="6.7109375" style="2" customWidth="1"/>
    <col min="12547" max="12547" width="8.7109375" style="2" customWidth="1"/>
    <col min="12548" max="12548" width="9.28125" style="2" customWidth="1"/>
    <col min="12549" max="12549" width="13.7109375" style="2" customWidth="1"/>
    <col min="12550" max="12551" width="5.7109375" style="2" customWidth="1"/>
    <col min="12552" max="12552" width="13.7109375" style="2" customWidth="1"/>
    <col min="12553" max="12554" width="5.7109375" style="2" customWidth="1"/>
    <col min="12555" max="12800" width="9.140625" style="2" customWidth="1"/>
    <col min="12801" max="12801" width="18.7109375" style="2" customWidth="1"/>
    <col min="12802" max="12802" width="6.7109375" style="2" customWidth="1"/>
    <col min="12803" max="12803" width="8.7109375" style="2" customWidth="1"/>
    <col min="12804" max="12804" width="9.28125" style="2" customWidth="1"/>
    <col min="12805" max="12805" width="13.7109375" style="2" customWidth="1"/>
    <col min="12806" max="12807" width="5.7109375" style="2" customWidth="1"/>
    <col min="12808" max="12808" width="13.7109375" style="2" customWidth="1"/>
    <col min="12809" max="12810" width="5.7109375" style="2" customWidth="1"/>
    <col min="12811" max="13056" width="9.140625" style="2" customWidth="1"/>
    <col min="13057" max="13057" width="18.7109375" style="2" customWidth="1"/>
    <col min="13058" max="13058" width="6.7109375" style="2" customWidth="1"/>
    <col min="13059" max="13059" width="8.7109375" style="2" customWidth="1"/>
    <col min="13060" max="13060" width="9.28125" style="2" customWidth="1"/>
    <col min="13061" max="13061" width="13.7109375" style="2" customWidth="1"/>
    <col min="13062" max="13063" width="5.7109375" style="2" customWidth="1"/>
    <col min="13064" max="13064" width="13.7109375" style="2" customWidth="1"/>
    <col min="13065" max="13066" width="5.7109375" style="2" customWidth="1"/>
    <col min="13067" max="13312" width="9.140625" style="2" customWidth="1"/>
    <col min="13313" max="13313" width="18.7109375" style="2" customWidth="1"/>
    <col min="13314" max="13314" width="6.7109375" style="2" customWidth="1"/>
    <col min="13315" max="13315" width="8.7109375" style="2" customWidth="1"/>
    <col min="13316" max="13316" width="9.28125" style="2" customWidth="1"/>
    <col min="13317" max="13317" width="13.7109375" style="2" customWidth="1"/>
    <col min="13318" max="13319" width="5.7109375" style="2" customWidth="1"/>
    <col min="13320" max="13320" width="13.7109375" style="2" customWidth="1"/>
    <col min="13321" max="13322" width="5.7109375" style="2" customWidth="1"/>
    <col min="13323" max="13568" width="9.140625" style="2" customWidth="1"/>
    <col min="13569" max="13569" width="18.7109375" style="2" customWidth="1"/>
    <col min="13570" max="13570" width="6.7109375" style="2" customWidth="1"/>
    <col min="13571" max="13571" width="8.7109375" style="2" customWidth="1"/>
    <col min="13572" max="13572" width="9.28125" style="2" customWidth="1"/>
    <col min="13573" max="13573" width="13.7109375" style="2" customWidth="1"/>
    <col min="13574" max="13575" width="5.7109375" style="2" customWidth="1"/>
    <col min="13576" max="13576" width="13.7109375" style="2" customWidth="1"/>
    <col min="13577" max="13578" width="5.7109375" style="2" customWidth="1"/>
    <col min="13579" max="13824" width="9.140625" style="2" customWidth="1"/>
    <col min="13825" max="13825" width="18.7109375" style="2" customWidth="1"/>
    <col min="13826" max="13826" width="6.7109375" style="2" customWidth="1"/>
    <col min="13827" max="13827" width="8.7109375" style="2" customWidth="1"/>
    <col min="13828" max="13828" width="9.28125" style="2" customWidth="1"/>
    <col min="13829" max="13829" width="13.7109375" style="2" customWidth="1"/>
    <col min="13830" max="13831" width="5.7109375" style="2" customWidth="1"/>
    <col min="13832" max="13832" width="13.7109375" style="2" customWidth="1"/>
    <col min="13833" max="13834" width="5.7109375" style="2" customWidth="1"/>
    <col min="13835" max="14080" width="9.140625" style="2" customWidth="1"/>
    <col min="14081" max="14081" width="18.7109375" style="2" customWidth="1"/>
    <col min="14082" max="14082" width="6.7109375" style="2" customWidth="1"/>
    <col min="14083" max="14083" width="8.7109375" style="2" customWidth="1"/>
    <col min="14084" max="14084" width="9.28125" style="2" customWidth="1"/>
    <col min="14085" max="14085" width="13.7109375" style="2" customWidth="1"/>
    <col min="14086" max="14087" width="5.7109375" style="2" customWidth="1"/>
    <col min="14088" max="14088" width="13.7109375" style="2" customWidth="1"/>
    <col min="14089" max="14090" width="5.7109375" style="2" customWidth="1"/>
    <col min="14091" max="14336" width="9.140625" style="2" customWidth="1"/>
    <col min="14337" max="14337" width="18.7109375" style="2" customWidth="1"/>
    <col min="14338" max="14338" width="6.7109375" style="2" customWidth="1"/>
    <col min="14339" max="14339" width="8.7109375" style="2" customWidth="1"/>
    <col min="14340" max="14340" width="9.28125" style="2" customWidth="1"/>
    <col min="14341" max="14341" width="13.7109375" style="2" customWidth="1"/>
    <col min="14342" max="14343" width="5.7109375" style="2" customWidth="1"/>
    <col min="14344" max="14344" width="13.7109375" style="2" customWidth="1"/>
    <col min="14345" max="14346" width="5.7109375" style="2" customWidth="1"/>
    <col min="14347" max="14592" width="9.140625" style="2" customWidth="1"/>
    <col min="14593" max="14593" width="18.7109375" style="2" customWidth="1"/>
    <col min="14594" max="14594" width="6.7109375" style="2" customWidth="1"/>
    <col min="14595" max="14595" width="8.7109375" style="2" customWidth="1"/>
    <col min="14596" max="14596" width="9.28125" style="2" customWidth="1"/>
    <col min="14597" max="14597" width="13.7109375" style="2" customWidth="1"/>
    <col min="14598" max="14599" width="5.7109375" style="2" customWidth="1"/>
    <col min="14600" max="14600" width="13.7109375" style="2" customWidth="1"/>
    <col min="14601" max="14602" width="5.7109375" style="2" customWidth="1"/>
    <col min="14603" max="14848" width="9.140625" style="2" customWidth="1"/>
    <col min="14849" max="14849" width="18.7109375" style="2" customWidth="1"/>
    <col min="14850" max="14850" width="6.7109375" style="2" customWidth="1"/>
    <col min="14851" max="14851" width="8.7109375" style="2" customWidth="1"/>
    <col min="14852" max="14852" width="9.28125" style="2" customWidth="1"/>
    <col min="14853" max="14853" width="13.7109375" style="2" customWidth="1"/>
    <col min="14854" max="14855" width="5.7109375" style="2" customWidth="1"/>
    <col min="14856" max="14856" width="13.7109375" style="2" customWidth="1"/>
    <col min="14857" max="14858" width="5.7109375" style="2" customWidth="1"/>
    <col min="14859" max="15104" width="9.140625" style="2" customWidth="1"/>
    <col min="15105" max="15105" width="18.7109375" style="2" customWidth="1"/>
    <col min="15106" max="15106" width="6.7109375" style="2" customWidth="1"/>
    <col min="15107" max="15107" width="8.7109375" style="2" customWidth="1"/>
    <col min="15108" max="15108" width="9.28125" style="2" customWidth="1"/>
    <col min="15109" max="15109" width="13.7109375" style="2" customWidth="1"/>
    <col min="15110" max="15111" width="5.7109375" style="2" customWidth="1"/>
    <col min="15112" max="15112" width="13.7109375" style="2" customWidth="1"/>
    <col min="15113" max="15114" width="5.7109375" style="2" customWidth="1"/>
    <col min="15115" max="15360" width="9.140625" style="2" customWidth="1"/>
    <col min="15361" max="15361" width="18.7109375" style="2" customWidth="1"/>
    <col min="15362" max="15362" width="6.7109375" style="2" customWidth="1"/>
    <col min="15363" max="15363" width="8.7109375" style="2" customWidth="1"/>
    <col min="15364" max="15364" width="9.28125" style="2" customWidth="1"/>
    <col min="15365" max="15365" width="13.7109375" style="2" customWidth="1"/>
    <col min="15366" max="15367" width="5.7109375" style="2" customWidth="1"/>
    <col min="15368" max="15368" width="13.7109375" style="2" customWidth="1"/>
    <col min="15369" max="15370" width="5.7109375" style="2" customWidth="1"/>
    <col min="15371" max="15616" width="9.140625" style="2" customWidth="1"/>
    <col min="15617" max="15617" width="18.7109375" style="2" customWidth="1"/>
    <col min="15618" max="15618" width="6.7109375" style="2" customWidth="1"/>
    <col min="15619" max="15619" width="8.7109375" style="2" customWidth="1"/>
    <col min="15620" max="15620" width="9.28125" style="2" customWidth="1"/>
    <col min="15621" max="15621" width="13.7109375" style="2" customWidth="1"/>
    <col min="15622" max="15623" width="5.7109375" style="2" customWidth="1"/>
    <col min="15624" max="15624" width="13.7109375" style="2" customWidth="1"/>
    <col min="15625" max="15626" width="5.7109375" style="2" customWidth="1"/>
    <col min="15627" max="15872" width="9.140625" style="2" customWidth="1"/>
    <col min="15873" max="15873" width="18.7109375" style="2" customWidth="1"/>
    <col min="15874" max="15874" width="6.7109375" style="2" customWidth="1"/>
    <col min="15875" max="15875" width="8.7109375" style="2" customWidth="1"/>
    <col min="15876" max="15876" width="9.28125" style="2" customWidth="1"/>
    <col min="15877" max="15877" width="13.7109375" style="2" customWidth="1"/>
    <col min="15878" max="15879" width="5.7109375" style="2" customWidth="1"/>
    <col min="15880" max="15880" width="13.7109375" style="2" customWidth="1"/>
    <col min="15881" max="15882" width="5.7109375" style="2" customWidth="1"/>
    <col min="15883" max="16128" width="9.140625" style="2" customWidth="1"/>
    <col min="16129" max="16129" width="18.7109375" style="2" customWidth="1"/>
    <col min="16130" max="16130" width="6.7109375" style="2" customWidth="1"/>
    <col min="16131" max="16131" width="8.7109375" style="2" customWidth="1"/>
    <col min="16132" max="16132" width="9.28125" style="2" customWidth="1"/>
    <col min="16133" max="16133" width="13.7109375" style="2" customWidth="1"/>
    <col min="16134" max="16135" width="5.7109375" style="2" customWidth="1"/>
    <col min="16136" max="16136" width="13.7109375" style="2" customWidth="1"/>
    <col min="16137" max="16138" width="5.7109375" style="2" customWidth="1"/>
    <col min="16139" max="16384" width="9.140625" style="2" customWidth="1"/>
  </cols>
  <sheetData>
    <row r="1" spans="1:15" ht="14.1" customHeight="1">
      <c r="A1" s="50"/>
      <c r="B1" s="51"/>
      <c r="C1" s="51"/>
      <c r="D1" s="51"/>
      <c r="E1" s="54" t="s">
        <v>68</v>
      </c>
      <c r="F1" s="54"/>
      <c r="G1" s="54"/>
      <c r="H1" s="54"/>
      <c r="I1" s="54"/>
      <c r="J1" s="54"/>
      <c r="K1" s="1"/>
      <c r="L1" s="1"/>
      <c r="M1" s="1"/>
      <c r="N1" s="1"/>
      <c r="O1" s="1"/>
    </row>
    <row r="2" spans="1:15" ht="14.1" customHeight="1">
      <c r="A2" s="51"/>
      <c r="B2" s="51"/>
      <c r="C2" s="51"/>
      <c r="D2" s="51"/>
      <c r="E2" s="54"/>
      <c r="F2" s="54"/>
      <c r="G2" s="54"/>
      <c r="H2" s="54"/>
      <c r="I2" s="54"/>
      <c r="J2" s="54"/>
      <c r="K2" s="1"/>
      <c r="L2" s="1"/>
      <c r="M2" s="1"/>
      <c r="N2" s="1"/>
      <c r="O2" s="1"/>
    </row>
    <row r="3" spans="1:15" ht="14.1" customHeight="1">
      <c r="A3" s="51"/>
      <c r="B3" s="51"/>
      <c r="C3" s="51"/>
      <c r="D3" s="51"/>
      <c r="E3" s="54"/>
      <c r="F3" s="54"/>
      <c r="G3" s="54"/>
      <c r="H3" s="54"/>
      <c r="I3" s="54"/>
      <c r="J3" s="54"/>
      <c r="K3" s="1"/>
      <c r="L3" s="1"/>
      <c r="M3" s="1"/>
      <c r="N3" s="1"/>
      <c r="O3" s="1"/>
    </row>
    <row r="4" spans="1:15" ht="14.1" customHeight="1">
      <c r="A4" s="51"/>
      <c r="B4" s="51"/>
      <c r="C4" s="51"/>
      <c r="D4" s="51"/>
      <c r="E4" s="54"/>
      <c r="F4" s="54"/>
      <c r="G4" s="54"/>
      <c r="H4" s="54"/>
      <c r="I4" s="54"/>
      <c r="J4" s="54"/>
      <c r="K4" s="1"/>
      <c r="L4" s="1"/>
      <c r="M4" s="1"/>
      <c r="N4" s="1"/>
      <c r="O4" s="1"/>
    </row>
    <row r="5" spans="1:15" ht="14.1" customHeight="1">
      <c r="A5" s="51"/>
      <c r="B5" s="51"/>
      <c r="C5" s="51"/>
      <c r="D5" s="51"/>
      <c r="E5" s="54"/>
      <c r="F5" s="54"/>
      <c r="G5" s="54"/>
      <c r="H5" s="54"/>
      <c r="I5" s="54"/>
      <c r="J5" s="54"/>
      <c r="K5" s="1"/>
      <c r="L5" s="1"/>
      <c r="M5" s="1"/>
      <c r="N5" s="1"/>
      <c r="O5" s="1"/>
    </row>
    <row r="6" spans="1:10" ht="14.1" customHeight="1">
      <c r="A6" s="55" t="s">
        <v>0</v>
      </c>
      <c r="B6" s="55"/>
      <c r="C6" s="55"/>
      <c r="D6" s="55"/>
      <c r="E6" s="55" t="s">
        <v>1</v>
      </c>
      <c r="F6" s="55"/>
      <c r="G6" s="55"/>
      <c r="H6" s="55" t="s">
        <v>2</v>
      </c>
      <c r="I6" s="55"/>
      <c r="J6" s="55"/>
    </row>
    <row r="7" spans="1:10" ht="15" customHeight="1">
      <c r="A7" s="19" t="s">
        <v>3</v>
      </c>
      <c r="B7" s="19" t="s">
        <v>4</v>
      </c>
      <c r="C7" s="19" t="s">
        <v>5</v>
      </c>
      <c r="D7" s="20" t="s">
        <v>69</v>
      </c>
      <c r="E7" s="19" t="s">
        <v>6</v>
      </c>
      <c r="F7" s="21" t="s">
        <v>7</v>
      </c>
      <c r="G7" s="19" t="s">
        <v>8</v>
      </c>
      <c r="H7" s="19" t="s">
        <v>6</v>
      </c>
      <c r="I7" s="21" t="s">
        <v>7</v>
      </c>
      <c r="J7" s="22" t="s">
        <v>8</v>
      </c>
    </row>
    <row r="8" spans="1:11" s="6" customFormat="1" ht="14.1" customHeight="1">
      <c r="A8" s="3" t="s">
        <v>70</v>
      </c>
      <c r="B8" s="5" t="s">
        <v>9</v>
      </c>
      <c r="C8" s="23" t="s">
        <v>12</v>
      </c>
      <c r="D8" s="24">
        <v>1.5</v>
      </c>
      <c r="E8" s="23" t="s">
        <v>71</v>
      </c>
      <c r="F8" s="24">
        <f>G8*D8/100+0.25</f>
        <v>10</v>
      </c>
      <c r="G8" s="25" t="s">
        <v>72</v>
      </c>
      <c r="H8" s="4">
        <v>72989606250</v>
      </c>
      <c r="I8" s="24">
        <f>J8*D8/100+0.25</f>
        <v>5.125</v>
      </c>
      <c r="J8" s="26">
        <v>325</v>
      </c>
      <c r="K8" s="27"/>
    </row>
    <row r="9" spans="1:11" s="6" customFormat="1" ht="14.1" customHeight="1">
      <c r="A9" s="7" t="s">
        <v>73</v>
      </c>
      <c r="B9" s="9" t="s">
        <v>9</v>
      </c>
      <c r="C9" s="8" t="s">
        <v>13</v>
      </c>
      <c r="D9" s="13">
        <v>1.7</v>
      </c>
      <c r="E9" s="8" t="s">
        <v>74</v>
      </c>
      <c r="F9" s="13">
        <f>G9*D9/100+0.25</f>
        <v>10.025</v>
      </c>
      <c r="G9" s="28" t="s">
        <v>75</v>
      </c>
      <c r="H9" s="12">
        <v>72989606251</v>
      </c>
      <c r="I9" s="13">
        <f>J9*D9/100+0.25</f>
        <v>5.129</v>
      </c>
      <c r="J9" s="29">
        <v>287</v>
      </c>
      <c r="K9" s="27"/>
    </row>
    <row r="10" spans="1:11" s="6" customFormat="1" ht="14.1" customHeight="1">
      <c r="A10" s="7" t="s">
        <v>76</v>
      </c>
      <c r="B10" s="9" t="s">
        <v>9</v>
      </c>
      <c r="C10" s="8" t="s">
        <v>14</v>
      </c>
      <c r="D10" s="13">
        <v>1.95</v>
      </c>
      <c r="E10" s="8" t="s">
        <v>77</v>
      </c>
      <c r="F10" s="13">
        <f>G10*D10/100+0.25</f>
        <v>10</v>
      </c>
      <c r="G10" s="28" t="s">
        <v>78</v>
      </c>
      <c r="H10" s="12">
        <v>72989606252</v>
      </c>
      <c r="I10" s="13">
        <f aca="true" t="shared" si="0" ref="I10:I74">J10*D10/100+0.25</f>
        <v>4.6375</v>
      </c>
      <c r="J10" s="29">
        <v>225</v>
      </c>
      <c r="K10" s="27"/>
    </row>
    <row r="11" spans="1:11" s="6" customFormat="1" ht="14.1" customHeight="1">
      <c r="A11" s="7" t="s">
        <v>79</v>
      </c>
      <c r="B11" s="9" t="s">
        <v>9</v>
      </c>
      <c r="C11" s="8" t="s">
        <v>15</v>
      </c>
      <c r="D11" s="13">
        <v>2.2</v>
      </c>
      <c r="E11" s="8" t="s">
        <v>80</v>
      </c>
      <c r="F11" s="13">
        <f>G11*D11/100+0.25</f>
        <v>10.040000000000001</v>
      </c>
      <c r="G11" s="28" t="s">
        <v>81</v>
      </c>
      <c r="H11" s="12">
        <v>72989606253</v>
      </c>
      <c r="I11" s="13">
        <f t="shared" si="0"/>
        <v>5.134</v>
      </c>
      <c r="J11" s="29">
        <v>222</v>
      </c>
      <c r="K11" s="27"/>
    </row>
    <row r="12" spans="1:11" s="6" customFormat="1" ht="14.1" customHeight="1">
      <c r="A12" s="7" t="s">
        <v>82</v>
      </c>
      <c r="B12" s="9" t="s">
        <v>9</v>
      </c>
      <c r="C12" s="8" t="s">
        <v>16</v>
      </c>
      <c r="D12" s="13">
        <v>2.4</v>
      </c>
      <c r="E12" s="8" t="s">
        <v>83</v>
      </c>
      <c r="F12" s="13">
        <f>G12*D12/100+0.25</f>
        <v>9.97</v>
      </c>
      <c r="G12" s="28" t="s">
        <v>84</v>
      </c>
      <c r="H12" s="12">
        <v>72989606254</v>
      </c>
      <c r="I12" s="13">
        <f t="shared" si="0"/>
        <v>5.098</v>
      </c>
      <c r="J12" s="29">
        <v>202</v>
      </c>
      <c r="K12" s="27"/>
    </row>
    <row r="13" spans="1:11" s="6" customFormat="1" ht="14.1" customHeight="1">
      <c r="A13" s="30" t="s">
        <v>85</v>
      </c>
      <c r="B13" s="31" t="s">
        <v>9</v>
      </c>
      <c r="C13" s="32" t="s">
        <v>17</v>
      </c>
      <c r="D13" s="33">
        <v>3</v>
      </c>
      <c r="E13" s="32" t="s">
        <v>86</v>
      </c>
      <c r="F13" s="33">
        <f aca="true" t="shared" si="1" ref="F13:F20">G13*D13/100+0.4</f>
        <v>10.15</v>
      </c>
      <c r="G13" s="34" t="s">
        <v>87</v>
      </c>
      <c r="H13" s="12">
        <v>72989606255</v>
      </c>
      <c r="I13" s="13">
        <f t="shared" si="0"/>
        <v>5.11</v>
      </c>
      <c r="J13" s="29">
        <v>162</v>
      </c>
      <c r="K13" s="27"/>
    </row>
    <row r="14" spans="1:11" s="6" customFormat="1" ht="14.1" customHeight="1">
      <c r="A14" s="30" t="s">
        <v>88</v>
      </c>
      <c r="B14" s="31" t="s">
        <v>9</v>
      </c>
      <c r="C14" s="32" t="s">
        <v>18</v>
      </c>
      <c r="D14" s="33">
        <v>3.4</v>
      </c>
      <c r="E14" s="32" t="s">
        <v>89</v>
      </c>
      <c r="F14" s="33">
        <f t="shared" si="1"/>
        <v>10.192</v>
      </c>
      <c r="G14" s="34" t="s">
        <v>90</v>
      </c>
      <c r="H14" s="12">
        <v>72989606256</v>
      </c>
      <c r="I14" s="13">
        <f t="shared" si="0"/>
        <v>5.146</v>
      </c>
      <c r="J14" s="29">
        <v>144</v>
      </c>
      <c r="K14" s="27"/>
    </row>
    <row r="15" spans="1:11" s="6" customFormat="1" ht="14.1" customHeight="1">
      <c r="A15" s="30" t="s">
        <v>91</v>
      </c>
      <c r="B15" s="31" t="s">
        <v>9</v>
      </c>
      <c r="C15" s="32" t="s">
        <v>19</v>
      </c>
      <c r="D15" s="33">
        <v>4.05</v>
      </c>
      <c r="E15" s="32" t="s">
        <v>92</v>
      </c>
      <c r="F15" s="33">
        <f t="shared" si="1"/>
        <v>10.1605</v>
      </c>
      <c r="G15" s="34" t="s">
        <v>93</v>
      </c>
      <c r="H15" s="12">
        <v>72989606257</v>
      </c>
      <c r="I15" s="13">
        <f t="shared" si="0"/>
        <v>5.11</v>
      </c>
      <c r="J15" s="29">
        <v>120</v>
      </c>
      <c r="K15" s="27"/>
    </row>
    <row r="16" spans="1:11" s="6" customFormat="1" ht="14.1" customHeight="1">
      <c r="A16" s="30" t="s">
        <v>94</v>
      </c>
      <c r="B16" s="31" t="s">
        <v>9</v>
      </c>
      <c r="C16" s="32" t="s">
        <v>20</v>
      </c>
      <c r="D16" s="33">
        <v>4.35</v>
      </c>
      <c r="E16" s="32" t="s">
        <v>95</v>
      </c>
      <c r="F16" s="33">
        <f t="shared" si="1"/>
        <v>10.1875</v>
      </c>
      <c r="G16" s="34" t="s">
        <v>96</v>
      </c>
      <c r="H16" s="12">
        <v>72989606258</v>
      </c>
      <c r="I16" s="13">
        <f t="shared" si="0"/>
        <v>5.121999999999999</v>
      </c>
      <c r="J16" s="29">
        <v>112</v>
      </c>
      <c r="K16" s="27"/>
    </row>
    <row r="17" spans="1:11" s="6" customFormat="1" ht="14.1" customHeight="1">
      <c r="A17" s="30" t="s">
        <v>97</v>
      </c>
      <c r="B17" s="31" t="s">
        <v>9</v>
      </c>
      <c r="C17" s="32" t="s">
        <v>21</v>
      </c>
      <c r="D17" s="33">
        <v>4.95</v>
      </c>
      <c r="E17" s="32" t="s">
        <v>98</v>
      </c>
      <c r="F17" s="33">
        <f t="shared" si="1"/>
        <v>10.201</v>
      </c>
      <c r="G17" s="34" t="s">
        <v>99</v>
      </c>
      <c r="H17" s="12">
        <v>72989606259</v>
      </c>
      <c r="I17" s="13">
        <f t="shared" si="0"/>
        <v>5.1505</v>
      </c>
      <c r="J17" s="29">
        <v>99</v>
      </c>
      <c r="K17" s="27"/>
    </row>
    <row r="18" spans="1:11" s="6" customFormat="1" ht="14.1" customHeight="1">
      <c r="A18" s="30" t="s">
        <v>100</v>
      </c>
      <c r="B18" s="31" t="s">
        <v>9</v>
      </c>
      <c r="C18" s="32" t="s">
        <v>23</v>
      </c>
      <c r="D18" s="33">
        <v>5.3</v>
      </c>
      <c r="E18" s="32" t="s">
        <v>101</v>
      </c>
      <c r="F18" s="33">
        <f t="shared" si="1"/>
        <v>10.205</v>
      </c>
      <c r="G18" s="34" t="s">
        <v>22</v>
      </c>
      <c r="H18" s="12">
        <v>72989606260</v>
      </c>
      <c r="I18" s="13">
        <f t="shared" si="0"/>
        <v>5.1259999999999994</v>
      </c>
      <c r="J18" s="29">
        <v>92</v>
      </c>
      <c r="K18" s="27"/>
    </row>
    <row r="19" spans="1:11" s="6" customFormat="1" ht="14.1" customHeight="1">
      <c r="A19" s="30" t="s">
        <v>102</v>
      </c>
      <c r="B19" s="31" t="s">
        <v>9</v>
      </c>
      <c r="C19" s="32" t="s">
        <v>24</v>
      </c>
      <c r="D19" s="33">
        <v>6.2</v>
      </c>
      <c r="E19" s="32" t="s">
        <v>103</v>
      </c>
      <c r="F19" s="33">
        <f t="shared" si="1"/>
        <v>10.196</v>
      </c>
      <c r="G19" s="34" t="s">
        <v>30</v>
      </c>
      <c r="H19" s="12">
        <v>72989606261</v>
      </c>
      <c r="I19" s="13">
        <f t="shared" si="0"/>
        <v>5.148</v>
      </c>
      <c r="J19" s="29">
        <v>79</v>
      </c>
      <c r="K19" s="27"/>
    </row>
    <row r="20" spans="1:11" s="6" customFormat="1" ht="14.1" customHeight="1">
      <c r="A20" s="30" t="s">
        <v>104</v>
      </c>
      <c r="B20" s="31" t="s">
        <v>9</v>
      </c>
      <c r="C20" s="32" t="s">
        <v>25</v>
      </c>
      <c r="D20" s="33">
        <v>6.6</v>
      </c>
      <c r="E20" s="32" t="s">
        <v>105</v>
      </c>
      <c r="F20" s="33">
        <f t="shared" si="1"/>
        <v>10.168</v>
      </c>
      <c r="G20" s="34" t="s">
        <v>106</v>
      </c>
      <c r="H20" s="12">
        <v>72989606262</v>
      </c>
      <c r="I20" s="13">
        <f t="shared" si="0"/>
        <v>5.1339999999999995</v>
      </c>
      <c r="J20" s="29">
        <v>74</v>
      </c>
      <c r="K20" s="27"/>
    </row>
    <row r="21" spans="1:11" s="6" customFormat="1" ht="14.1" customHeight="1">
      <c r="A21" s="11" t="s">
        <v>107</v>
      </c>
      <c r="B21" s="35" t="s">
        <v>28</v>
      </c>
      <c r="C21" s="10" t="s">
        <v>12</v>
      </c>
      <c r="D21" s="13">
        <v>2.35</v>
      </c>
      <c r="E21" s="10" t="s">
        <v>108</v>
      </c>
      <c r="F21" s="13">
        <f>G21*D21/100+0.25</f>
        <v>10.0025</v>
      </c>
      <c r="G21" s="36" t="s">
        <v>109</v>
      </c>
      <c r="H21" s="12">
        <v>72989606263</v>
      </c>
      <c r="I21" s="13">
        <f t="shared" si="0"/>
        <v>5.1145000000000005</v>
      </c>
      <c r="J21" s="29">
        <v>207</v>
      </c>
      <c r="K21" s="27"/>
    </row>
    <row r="22" spans="1:11" s="6" customFormat="1" ht="14.1" customHeight="1">
      <c r="A22" s="11" t="s">
        <v>110</v>
      </c>
      <c r="B22" s="35" t="s">
        <v>28</v>
      </c>
      <c r="C22" s="10" t="s">
        <v>13</v>
      </c>
      <c r="D22" s="13">
        <v>2.6</v>
      </c>
      <c r="E22" s="10" t="s">
        <v>111</v>
      </c>
      <c r="F22" s="13">
        <f>G22*D22/100+0.25</f>
        <v>10</v>
      </c>
      <c r="G22" s="36" t="s">
        <v>29</v>
      </c>
      <c r="H22" s="12">
        <v>72989606264</v>
      </c>
      <c r="I22" s="13">
        <f t="shared" si="0"/>
        <v>5.112</v>
      </c>
      <c r="J22" s="29">
        <v>187</v>
      </c>
      <c r="K22" s="27"/>
    </row>
    <row r="23" spans="1:11" ht="14.1" customHeight="1">
      <c r="A23" s="11" t="s">
        <v>112</v>
      </c>
      <c r="B23" s="35" t="s">
        <v>28</v>
      </c>
      <c r="C23" s="10" t="s">
        <v>14</v>
      </c>
      <c r="D23" s="13">
        <v>2.9</v>
      </c>
      <c r="E23" s="10" t="s">
        <v>113</v>
      </c>
      <c r="F23" s="13">
        <f>G23*D23/100+0.25</f>
        <v>9.965</v>
      </c>
      <c r="G23" s="36" t="s">
        <v>114</v>
      </c>
      <c r="H23" s="12">
        <v>72989606265</v>
      </c>
      <c r="I23" s="13">
        <f t="shared" si="0"/>
        <v>5.093</v>
      </c>
      <c r="J23" s="29">
        <v>167</v>
      </c>
      <c r="K23" s="27"/>
    </row>
    <row r="24" spans="1:11" ht="14.1" customHeight="1">
      <c r="A24" s="11" t="s">
        <v>115</v>
      </c>
      <c r="B24" s="35" t="s">
        <v>28</v>
      </c>
      <c r="C24" s="10" t="s">
        <v>15</v>
      </c>
      <c r="D24" s="13">
        <v>3.35</v>
      </c>
      <c r="E24" s="10" t="s">
        <v>116</v>
      </c>
      <c r="F24" s="13">
        <f>G24*D24/100+0.25</f>
        <v>9.965</v>
      </c>
      <c r="G24" s="36" t="s">
        <v>117</v>
      </c>
      <c r="H24" s="12">
        <v>72989606266</v>
      </c>
      <c r="I24" s="13">
        <f t="shared" si="0"/>
        <v>5.1075</v>
      </c>
      <c r="J24" s="29">
        <v>145</v>
      </c>
      <c r="K24" s="27"/>
    </row>
    <row r="25" spans="1:11" ht="14.1" customHeight="1">
      <c r="A25" s="11" t="s">
        <v>118</v>
      </c>
      <c r="B25" s="35" t="s">
        <v>28</v>
      </c>
      <c r="C25" s="10" t="s">
        <v>16</v>
      </c>
      <c r="D25" s="13">
        <v>3.6</v>
      </c>
      <c r="E25" s="10" t="s">
        <v>119</v>
      </c>
      <c r="F25" s="13">
        <f>G25*D25/100+0.25</f>
        <v>9.97</v>
      </c>
      <c r="G25" s="36" t="s">
        <v>120</v>
      </c>
      <c r="H25" s="12">
        <v>72989606267</v>
      </c>
      <c r="I25" s="13">
        <f t="shared" si="0"/>
        <v>5.11</v>
      </c>
      <c r="J25" s="29">
        <v>135</v>
      </c>
      <c r="K25" s="27"/>
    </row>
    <row r="26" spans="1:11" ht="14.1" customHeight="1">
      <c r="A26" s="37" t="s">
        <v>121</v>
      </c>
      <c r="B26" s="38" t="s">
        <v>28</v>
      </c>
      <c r="C26" s="39" t="s">
        <v>17</v>
      </c>
      <c r="D26" s="33">
        <v>4.7</v>
      </c>
      <c r="E26" s="39" t="s">
        <v>122</v>
      </c>
      <c r="F26" s="33">
        <f aca="true" t="shared" si="2" ref="F26:F33">G26*D26/100+0.4</f>
        <v>10.176</v>
      </c>
      <c r="G26" s="40" t="s">
        <v>123</v>
      </c>
      <c r="H26" s="12">
        <v>72989606268</v>
      </c>
      <c r="I26" s="13">
        <f t="shared" si="0"/>
        <v>5.138</v>
      </c>
      <c r="J26" s="29">
        <v>104</v>
      </c>
      <c r="K26" s="27"/>
    </row>
    <row r="27" spans="1:11" ht="14.1" customHeight="1">
      <c r="A27" s="37" t="s">
        <v>124</v>
      </c>
      <c r="B27" s="38" t="s">
        <v>28</v>
      </c>
      <c r="C27" s="39" t="s">
        <v>18</v>
      </c>
      <c r="D27" s="33">
        <v>5.65</v>
      </c>
      <c r="E27" s="39" t="s">
        <v>125</v>
      </c>
      <c r="F27" s="33">
        <f t="shared" si="2"/>
        <v>10.1745</v>
      </c>
      <c r="G27" s="40" t="s">
        <v>126</v>
      </c>
      <c r="H27" s="12">
        <v>72989606269</v>
      </c>
      <c r="I27" s="13">
        <f t="shared" si="0"/>
        <v>5.109</v>
      </c>
      <c r="J27" s="29">
        <v>86</v>
      </c>
      <c r="K27" s="27"/>
    </row>
    <row r="28" spans="1:11" ht="14.1" customHeight="1">
      <c r="A28" s="37" t="s">
        <v>127</v>
      </c>
      <c r="B28" s="38" t="s">
        <v>28</v>
      </c>
      <c r="C28" s="39" t="s">
        <v>19</v>
      </c>
      <c r="D28" s="33">
        <v>6.2</v>
      </c>
      <c r="E28" s="39" t="s">
        <v>128</v>
      </c>
      <c r="F28" s="33">
        <f t="shared" si="2"/>
        <v>10.134</v>
      </c>
      <c r="G28" s="40" t="s">
        <v>129</v>
      </c>
      <c r="H28" s="12">
        <v>72989606270</v>
      </c>
      <c r="I28" s="13">
        <f t="shared" si="0"/>
        <v>5.086</v>
      </c>
      <c r="J28" s="29">
        <v>78</v>
      </c>
      <c r="K28" s="27"/>
    </row>
    <row r="29" spans="1:11" ht="14.1" customHeight="1">
      <c r="A29" s="37" t="s">
        <v>130</v>
      </c>
      <c r="B29" s="38" t="s">
        <v>28</v>
      </c>
      <c r="C29" s="39" t="s">
        <v>20</v>
      </c>
      <c r="D29" s="33">
        <v>6.75</v>
      </c>
      <c r="E29" s="39" t="s">
        <v>131</v>
      </c>
      <c r="F29" s="33">
        <f t="shared" si="2"/>
        <v>10.1875</v>
      </c>
      <c r="G29" s="40" t="s">
        <v>132</v>
      </c>
      <c r="H29" s="12">
        <v>72989606271</v>
      </c>
      <c r="I29" s="13">
        <f t="shared" si="0"/>
        <v>5.11</v>
      </c>
      <c r="J29" s="29">
        <v>72</v>
      </c>
      <c r="K29" s="27"/>
    </row>
    <row r="30" spans="1:11" ht="14.1" customHeight="1">
      <c r="A30" s="37" t="s">
        <v>133</v>
      </c>
      <c r="B30" s="38" t="s">
        <v>28</v>
      </c>
      <c r="C30" s="39" t="s">
        <v>21</v>
      </c>
      <c r="D30" s="33">
        <v>7.65</v>
      </c>
      <c r="E30" s="39" t="s">
        <v>134</v>
      </c>
      <c r="F30" s="33">
        <f t="shared" si="2"/>
        <v>10.192</v>
      </c>
      <c r="G30" s="40" t="s">
        <v>135</v>
      </c>
      <c r="H30" s="12">
        <v>72989606272</v>
      </c>
      <c r="I30" s="13">
        <f t="shared" si="0"/>
        <v>5.146</v>
      </c>
      <c r="J30" s="29">
        <v>64</v>
      </c>
      <c r="K30" s="27"/>
    </row>
    <row r="31" spans="1:11" ht="14.1" customHeight="1">
      <c r="A31" s="37" t="s">
        <v>136</v>
      </c>
      <c r="B31" s="38" t="s">
        <v>28</v>
      </c>
      <c r="C31" s="39" t="s">
        <v>23</v>
      </c>
      <c r="D31" s="33">
        <v>8.6</v>
      </c>
      <c r="E31" s="39" t="s">
        <v>137</v>
      </c>
      <c r="F31" s="33">
        <f t="shared" si="2"/>
        <v>10.290000000000001</v>
      </c>
      <c r="G31" s="40" t="s">
        <v>138</v>
      </c>
      <c r="H31" s="12">
        <v>72989606273</v>
      </c>
      <c r="I31" s="13">
        <f t="shared" si="0"/>
        <v>5.152</v>
      </c>
      <c r="J31" s="29">
        <v>57</v>
      </c>
      <c r="K31" s="27"/>
    </row>
    <row r="32" spans="1:11" ht="14.1" customHeight="1">
      <c r="A32" s="37" t="s">
        <v>139</v>
      </c>
      <c r="B32" s="38" t="s">
        <v>28</v>
      </c>
      <c r="C32" s="39" t="s">
        <v>24</v>
      </c>
      <c r="D32" s="33">
        <v>9.55</v>
      </c>
      <c r="E32" s="39" t="s">
        <v>140</v>
      </c>
      <c r="F32" s="33">
        <f t="shared" si="2"/>
        <v>10.236500000000001</v>
      </c>
      <c r="G32" s="40" t="s">
        <v>31</v>
      </c>
      <c r="H32" s="12">
        <v>72989606274</v>
      </c>
      <c r="I32" s="13">
        <f t="shared" si="0"/>
        <v>5.1205</v>
      </c>
      <c r="J32" s="29">
        <v>51</v>
      </c>
      <c r="K32" s="27"/>
    </row>
    <row r="33" spans="1:11" ht="14.1" customHeight="1">
      <c r="A33" s="37" t="s">
        <v>141</v>
      </c>
      <c r="B33" s="38" t="s">
        <v>28</v>
      </c>
      <c r="C33" s="39" t="s">
        <v>25</v>
      </c>
      <c r="D33" s="33">
        <v>10.05</v>
      </c>
      <c r="E33" s="39" t="s">
        <v>142</v>
      </c>
      <c r="F33" s="33">
        <f t="shared" si="2"/>
        <v>10.1485</v>
      </c>
      <c r="G33" s="40" t="s">
        <v>143</v>
      </c>
      <c r="H33" s="12">
        <v>72989606275</v>
      </c>
      <c r="I33" s="13">
        <f t="shared" si="0"/>
        <v>5.074000000000001</v>
      </c>
      <c r="J33" s="29">
        <v>48</v>
      </c>
      <c r="K33" s="27"/>
    </row>
    <row r="34" spans="1:11" ht="14.1" customHeight="1">
      <c r="A34" s="11" t="s">
        <v>144</v>
      </c>
      <c r="B34" s="35" t="s">
        <v>38</v>
      </c>
      <c r="C34" s="10" t="s">
        <v>12</v>
      </c>
      <c r="D34" s="13">
        <v>3.4</v>
      </c>
      <c r="E34" s="10" t="s">
        <v>145</v>
      </c>
      <c r="F34" s="13">
        <f>G34*D34/100+0.25</f>
        <v>9.94</v>
      </c>
      <c r="G34" s="36" t="s">
        <v>146</v>
      </c>
      <c r="H34" s="12">
        <v>72989606276</v>
      </c>
      <c r="I34" s="13">
        <f t="shared" si="0"/>
        <v>5.078</v>
      </c>
      <c r="J34" s="29">
        <v>142</v>
      </c>
      <c r="K34" s="27"/>
    </row>
    <row r="35" spans="1:11" ht="14.1" customHeight="1">
      <c r="A35" s="11" t="s">
        <v>147</v>
      </c>
      <c r="B35" s="35" t="s">
        <v>38</v>
      </c>
      <c r="C35" s="10" t="s">
        <v>13</v>
      </c>
      <c r="D35" s="13">
        <v>3.7</v>
      </c>
      <c r="E35" s="10" t="s">
        <v>148</v>
      </c>
      <c r="F35" s="13">
        <f>G35*D35/100+0.25</f>
        <v>10.055</v>
      </c>
      <c r="G35" s="36" t="s">
        <v>149</v>
      </c>
      <c r="H35" s="12">
        <v>72989606277</v>
      </c>
      <c r="I35" s="13">
        <f t="shared" si="0"/>
        <v>5.134</v>
      </c>
      <c r="J35" s="29">
        <v>132</v>
      </c>
      <c r="K35" s="27"/>
    </row>
    <row r="36" spans="1:11" ht="14.1" customHeight="1">
      <c r="A36" s="11" t="s">
        <v>150</v>
      </c>
      <c r="B36" s="35" t="s">
        <v>38</v>
      </c>
      <c r="C36" s="10" t="s">
        <v>14</v>
      </c>
      <c r="D36" s="13">
        <v>4.15</v>
      </c>
      <c r="E36" s="10" t="s">
        <v>151</v>
      </c>
      <c r="F36" s="13">
        <f>G36*D36/100+0.25</f>
        <v>10.002500000000001</v>
      </c>
      <c r="G36" s="36" t="s">
        <v>152</v>
      </c>
      <c r="H36" s="12">
        <v>72989606278</v>
      </c>
      <c r="I36" s="13">
        <f t="shared" si="0"/>
        <v>5.105500000000001</v>
      </c>
      <c r="J36" s="29">
        <v>117</v>
      </c>
      <c r="K36" s="27"/>
    </row>
    <row r="37" spans="1:11" ht="14.1" customHeight="1">
      <c r="A37" s="11" t="s">
        <v>153</v>
      </c>
      <c r="B37" s="35" t="s">
        <v>38</v>
      </c>
      <c r="C37" s="10" t="s">
        <v>15</v>
      </c>
      <c r="D37" s="13">
        <v>4.95</v>
      </c>
      <c r="E37" s="10" t="s">
        <v>154</v>
      </c>
      <c r="F37" s="13">
        <f>G37*D37/100+0.25</f>
        <v>9.9025</v>
      </c>
      <c r="G37" s="36" t="s">
        <v>155</v>
      </c>
      <c r="H37" s="12">
        <v>72989606279</v>
      </c>
      <c r="I37" s="13">
        <f t="shared" si="0"/>
        <v>5.051500000000001</v>
      </c>
      <c r="J37" s="29">
        <v>97</v>
      </c>
      <c r="K37" s="27"/>
    </row>
    <row r="38" spans="1:11" ht="14.1" customHeight="1">
      <c r="A38" s="11" t="s">
        <v>156</v>
      </c>
      <c r="B38" s="35" t="s">
        <v>38</v>
      </c>
      <c r="C38" s="10" t="s">
        <v>16</v>
      </c>
      <c r="D38" s="13">
        <v>5.3</v>
      </c>
      <c r="E38" s="10" t="s">
        <v>157</v>
      </c>
      <c r="F38" s="13">
        <f>G38*D38/100+0.25</f>
        <v>10.055</v>
      </c>
      <c r="G38" s="36" t="s">
        <v>22</v>
      </c>
      <c r="H38" s="12">
        <v>72989606280</v>
      </c>
      <c r="I38" s="13">
        <f t="shared" si="0"/>
        <v>5.1259999999999994</v>
      </c>
      <c r="J38" s="29">
        <v>92</v>
      </c>
      <c r="K38" s="27"/>
    </row>
    <row r="39" spans="1:11" ht="14.1" customHeight="1">
      <c r="A39" s="37" t="s">
        <v>158</v>
      </c>
      <c r="B39" s="38" t="s">
        <v>38</v>
      </c>
      <c r="C39" s="39" t="s">
        <v>17</v>
      </c>
      <c r="D39" s="33">
        <v>6.6</v>
      </c>
      <c r="E39" s="39" t="s">
        <v>159</v>
      </c>
      <c r="F39" s="33">
        <f aca="true" t="shared" si="3" ref="F39:F46">G39*D39/100+0.4</f>
        <v>10.168</v>
      </c>
      <c r="G39" s="40" t="s">
        <v>106</v>
      </c>
      <c r="H39" s="12">
        <v>72989606281</v>
      </c>
      <c r="I39" s="13">
        <f t="shared" si="0"/>
        <v>5.1339999999999995</v>
      </c>
      <c r="J39" s="29">
        <v>74</v>
      </c>
      <c r="K39" s="27"/>
    </row>
    <row r="40" spans="1:11" ht="14.1" customHeight="1">
      <c r="A40" s="37" t="s">
        <v>160</v>
      </c>
      <c r="B40" s="38" t="s">
        <v>38</v>
      </c>
      <c r="C40" s="39" t="s">
        <v>18</v>
      </c>
      <c r="D40" s="33">
        <v>7.5</v>
      </c>
      <c r="E40" s="39" t="s">
        <v>161</v>
      </c>
      <c r="F40" s="33">
        <f t="shared" si="3"/>
        <v>10.15</v>
      </c>
      <c r="G40" s="40" t="s">
        <v>162</v>
      </c>
      <c r="H40" s="12">
        <v>72989606282</v>
      </c>
      <c r="I40" s="13">
        <f t="shared" si="0"/>
        <v>5.125</v>
      </c>
      <c r="J40" s="29">
        <v>65</v>
      </c>
      <c r="K40" s="27"/>
    </row>
    <row r="41" spans="1:11" ht="14.1" customHeight="1">
      <c r="A41" s="37" t="s">
        <v>163</v>
      </c>
      <c r="B41" s="38" t="s">
        <v>38</v>
      </c>
      <c r="C41" s="39" t="s">
        <v>19</v>
      </c>
      <c r="D41" s="33">
        <v>8.7</v>
      </c>
      <c r="E41" s="39" t="s">
        <v>164</v>
      </c>
      <c r="F41" s="33">
        <f t="shared" si="3"/>
        <v>10.231</v>
      </c>
      <c r="G41" s="40" t="s">
        <v>32</v>
      </c>
      <c r="H41" s="12">
        <v>72989606283</v>
      </c>
      <c r="I41" s="13">
        <f t="shared" si="0"/>
        <v>5.121999999999999</v>
      </c>
      <c r="J41" s="29">
        <v>56</v>
      </c>
      <c r="K41" s="27"/>
    </row>
    <row r="42" spans="1:11" ht="14.1" customHeight="1">
      <c r="A42" s="37" t="s">
        <v>165</v>
      </c>
      <c r="B42" s="38" t="s">
        <v>38</v>
      </c>
      <c r="C42" s="39" t="s">
        <v>20</v>
      </c>
      <c r="D42" s="33">
        <v>9.8</v>
      </c>
      <c r="E42" s="39" t="s">
        <v>166</v>
      </c>
      <c r="F42" s="33">
        <f t="shared" si="3"/>
        <v>10.200000000000001</v>
      </c>
      <c r="G42" s="40" t="s">
        <v>167</v>
      </c>
      <c r="H42" s="12">
        <v>72989606284</v>
      </c>
      <c r="I42" s="13">
        <f t="shared" si="0"/>
        <v>5.15</v>
      </c>
      <c r="J42" s="29">
        <v>50</v>
      </c>
      <c r="K42" s="27"/>
    </row>
    <row r="43" spans="1:11" ht="14.1" customHeight="1">
      <c r="A43" s="37" t="s">
        <v>168</v>
      </c>
      <c r="B43" s="38" t="s">
        <v>38</v>
      </c>
      <c r="C43" s="39" t="s">
        <v>21</v>
      </c>
      <c r="D43" s="33">
        <v>10.85</v>
      </c>
      <c r="E43" s="39" t="s">
        <v>169</v>
      </c>
      <c r="F43" s="33">
        <f t="shared" si="3"/>
        <v>10.165000000000001</v>
      </c>
      <c r="G43" s="40" t="s">
        <v>170</v>
      </c>
      <c r="H43" s="12">
        <v>72989606285</v>
      </c>
      <c r="I43" s="13">
        <f t="shared" si="0"/>
        <v>5.1325</v>
      </c>
      <c r="J43" s="29">
        <v>45</v>
      </c>
      <c r="K43" s="27"/>
    </row>
    <row r="44" spans="1:11" ht="14.1" customHeight="1">
      <c r="A44" s="37" t="s">
        <v>171</v>
      </c>
      <c r="B44" s="38" t="s">
        <v>38</v>
      </c>
      <c r="C44" s="39" t="s">
        <v>23</v>
      </c>
      <c r="D44" s="33">
        <v>12.1</v>
      </c>
      <c r="E44" s="39" t="s">
        <v>172</v>
      </c>
      <c r="F44" s="33">
        <f t="shared" si="3"/>
        <v>10.201</v>
      </c>
      <c r="G44" s="40" t="s">
        <v>39</v>
      </c>
      <c r="H44" s="12">
        <v>72989606286</v>
      </c>
      <c r="I44" s="13">
        <f t="shared" si="0"/>
        <v>5.09</v>
      </c>
      <c r="J44" s="29">
        <v>40</v>
      </c>
      <c r="K44" s="27"/>
    </row>
    <row r="45" spans="1:11" ht="14.1" customHeight="1">
      <c r="A45" s="37" t="s">
        <v>173</v>
      </c>
      <c r="B45" s="38" t="s">
        <v>38</v>
      </c>
      <c r="C45" s="39" t="s">
        <v>24</v>
      </c>
      <c r="D45" s="33">
        <v>13.3</v>
      </c>
      <c r="E45" s="39" t="s">
        <v>174</v>
      </c>
      <c r="F45" s="33">
        <f t="shared" si="3"/>
        <v>10.242</v>
      </c>
      <c r="G45" s="40" t="s">
        <v>175</v>
      </c>
      <c r="H45" s="12">
        <v>72989606287</v>
      </c>
      <c r="I45" s="13">
        <f t="shared" si="0"/>
        <v>5.171</v>
      </c>
      <c r="J45" s="29">
        <v>37</v>
      </c>
      <c r="K45" s="27"/>
    </row>
    <row r="46" spans="1:11" ht="14.1" customHeight="1">
      <c r="A46" s="37" t="s">
        <v>176</v>
      </c>
      <c r="B46" s="38" t="s">
        <v>38</v>
      </c>
      <c r="C46" s="39" t="s">
        <v>25</v>
      </c>
      <c r="D46" s="33">
        <v>14.25</v>
      </c>
      <c r="E46" s="39" t="s">
        <v>177</v>
      </c>
      <c r="F46" s="33">
        <f t="shared" si="3"/>
        <v>10.2325</v>
      </c>
      <c r="G46" s="40" t="s">
        <v>178</v>
      </c>
      <c r="H46" s="12">
        <v>72989606288</v>
      </c>
      <c r="I46" s="13">
        <f t="shared" si="0"/>
        <v>5.095</v>
      </c>
      <c r="J46" s="29">
        <v>34</v>
      </c>
      <c r="K46" s="27"/>
    </row>
    <row r="47" spans="1:11" ht="14.1" customHeight="1">
      <c r="A47" s="11" t="s">
        <v>179</v>
      </c>
      <c r="B47" s="35" t="s">
        <v>38</v>
      </c>
      <c r="C47" s="10" t="s">
        <v>26</v>
      </c>
      <c r="D47" s="13">
        <v>16.7</v>
      </c>
      <c r="E47" s="10" t="s">
        <v>180</v>
      </c>
      <c r="F47" s="13">
        <f aca="true" t="shared" si="4" ref="F47:F89">G47*D47/100+0.25</f>
        <v>9.936</v>
      </c>
      <c r="G47" s="36" t="s">
        <v>181</v>
      </c>
      <c r="H47" s="12">
        <v>72989606289</v>
      </c>
      <c r="I47" s="13">
        <f t="shared" si="0"/>
        <v>5.093</v>
      </c>
      <c r="J47" s="29">
        <v>29</v>
      </c>
      <c r="K47" s="27"/>
    </row>
    <row r="48" spans="1:11" ht="14.1" customHeight="1">
      <c r="A48" s="11" t="s">
        <v>182</v>
      </c>
      <c r="B48" s="35" t="s">
        <v>38</v>
      </c>
      <c r="C48" s="10" t="s">
        <v>27</v>
      </c>
      <c r="D48" s="13">
        <v>19.7</v>
      </c>
      <c r="E48" s="10" t="s">
        <v>183</v>
      </c>
      <c r="F48" s="13">
        <f t="shared" si="4"/>
        <v>9.902999999999999</v>
      </c>
      <c r="G48" s="36" t="s">
        <v>51</v>
      </c>
      <c r="H48" s="12">
        <v>72989606290</v>
      </c>
      <c r="I48" s="13">
        <f t="shared" si="0"/>
        <v>4.978</v>
      </c>
      <c r="J48" s="29">
        <v>24</v>
      </c>
      <c r="K48" s="27"/>
    </row>
    <row r="49" spans="1:11" ht="14.1" customHeight="1">
      <c r="A49" s="11" t="s">
        <v>184</v>
      </c>
      <c r="B49" s="35" t="s">
        <v>38</v>
      </c>
      <c r="C49" s="10" t="s">
        <v>36</v>
      </c>
      <c r="D49" s="13">
        <v>21.88</v>
      </c>
      <c r="E49" s="10" t="s">
        <v>185</v>
      </c>
      <c r="F49" s="13">
        <f>G49*D49/100+0.25</f>
        <v>10.095999999999998</v>
      </c>
      <c r="G49" s="36" t="s">
        <v>44</v>
      </c>
      <c r="H49" s="12">
        <v>72989606330</v>
      </c>
      <c r="I49" s="13">
        <f>J49*D49/100+0.25</f>
        <v>5.063599999999999</v>
      </c>
      <c r="J49" s="29">
        <v>22</v>
      </c>
      <c r="K49" s="27"/>
    </row>
    <row r="50" spans="1:11" ht="14.1" customHeight="1">
      <c r="A50" s="11" t="s">
        <v>186</v>
      </c>
      <c r="B50" s="35" t="s">
        <v>38</v>
      </c>
      <c r="C50" s="10" t="s">
        <v>37</v>
      </c>
      <c r="D50" s="13">
        <v>23.2</v>
      </c>
      <c r="E50" s="10" t="s">
        <v>187</v>
      </c>
      <c r="F50" s="13">
        <f t="shared" si="4"/>
        <v>9.994</v>
      </c>
      <c r="G50" s="36" t="s">
        <v>52</v>
      </c>
      <c r="H50" s="12">
        <v>72989606291</v>
      </c>
      <c r="I50" s="13">
        <f t="shared" si="0"/>
        <v>5.122</v>
      </c>
      <c r="J50" s="29">
        <v>21</v>
      </c>
      <c r="K50" s="27"/>
    </row>
    <row r="51" spans="1:11" ht="12.75">
      <c r="A51" s="16" t="s">
        <v>188</v>
      </c>
      <c r="B51" s="41" t="s">
        <v>38</v>
      </c>
      <c r="C51" s="42" t="s">
        <v>48</v>
      </c>
      <c r="D51" s="15">
        <v>29.05</v>
      </c>
      <c r="E51" s="42" t="s">
        <v>189</v>
      </c>
      <c r="F51" s="15">
        <f t="shared" si="4"/>
        <v>10.127</v>
      </c>
      <c r="G51" s="43" t="s">
        <v>47</v>
      </c>
      <c r="H51" s="14">
        <v>72989606292</v>
      </c>
      <c r="I51" s="15">
        <f t="shared" si="0"/>
        <v>5.1885</v>
      </c>
      <c r="J51" s="44">
        <v>17</v>
      </c>
      <c r="K51" s="27"/>
    </row>
    <row r="52" spans="1:11" ht="12.75">
      <c r="A52" s="11" t="s">
        <v>190</v>
      </c>
      <c r="B52" s="35" t="s">
        <v>10</v>
      </c>
      <c r="C52" s="10" t="s">
        <v>14</v>
      </c>
      <c r="D52" s="13">
        <v>9.05</v>
      </c>
      <c r="E52" s="10" t="s">
        <v>191</v>
      </c>
      <c r="F52" s="13">
        <f t="shared" si="4"/>
        <v>10.024000000000001</v>
      </c>
      <c r="G52" s="36" t="s">
        <v>192</v>
      </c>
      <c r="H52" s="45">
        <v>72989606293</v>
      </c>
      <c r="I52" s="13">
        <f t="shared" si="0"/>
        <v>5.1370000000000005</v>
      </c>
      <c r="J52" s="29">
        <v>54</v>
      </c>
      <c r="K52" s="27"/>
    </row>
    <row r="53" spans="1:11" ht="12.75">
      <c r="A53" s="11" t="s">
        <v>193</v>
      </c>
      <c r="B53" s="35" t="s">
        <v>10</v>
      </c>
      <c r="C53" s="10" t="s">
        <v>15</v>
      </c>
      <c r="D53" s="13">
        <v>9.85</v>
      </c>
      <c r="E53" s="10" t="s">
        <v>194</v>
      </c>
      <c r="F53" s="13">
        <f t="shared" si="4"/>
        <v>10.0015</v>
      </c>
      <c r="G53" s="36" t="s">
        <v>50</v>
      </c>
      <c r="H53" s="46">
        <v>72989606294</v>
      </c>
      <c r="I53" s="13">
        <f t="shared" si="0"/>
        <v>5.076499999999999</v>
      </c>
      <c r="J53" s="29">
        <v>49</v>
      </c>
      <c r="K53" s="27"/>
    </row>
    <row r="54" spans="1:11" ht="12.75">
      <c r="A54" s="11" t="s">
        <v>195</v>
      </c>
      <c r="B54" s="35" t="s">
        <v>10</v>
      </c>
      <c r="C54" s="10" t="s">
        <v>16</v>
      </c>
      <c r="D54" s="13">
        <v>10.35</v>
      </c>
      <c r="E54" s="10" t="s">
        <v>196</v>
      </c>
      <c r="F54" s="13">
        <f t="shared" si="4"/>
        <v>10.0825</v>
      </c>
      <c r="G54" s="36" t="s">
        <v>34</v>
      </c>
      <c r="H54" s="46">
        <v>72989606295</v>
      </c>
      <c r="I54" s="13">
        <f t="shared" si="0"/>
        <v>5.1145</v>
      </c>
      <c r="J54" s="29">
        <v>47</v>
      </c>
      <c r="K54" s="27"/>
    </row>
    <row r="55" spans="1:11" ht="12.75">
      <c r="A55" s="11" t="s">
        <v>197</v>
      </c>
      <c r="B55" s="35" t="s">
        <v>10</v>
      </c>
      <c r="C55" s="10" t="s">
        <v>17</v>
      </c>
      <c r="D55" s="13">
        <v>12.85</v>
      </c>
      <c r="E55" s="10" t="s">
        <v>198</v>
      </c>
      <c r="F55" s="13">
        <f t="shared" si="4"/>
        <v>9.8875</v>
      </c>
      <c r="G55" s="36" t="s">
        <v>41</v>
      </c>
      <c r="H55" s="46">
        <v>72989606296</v>
      </c>
      <c r="I55" s="13">
        <f t="shared" si="0"/>
        <v>5.0045</v>
      </c>
      <c r="J55" s="29">
        <v>37</v>
      </c>
      <c r="K55" s="27"/>
    </row>
    <row r="56" spans="1:11" ht="12.75">
      <c r="A56" s="11" t="s">
        <v>199</v>
      </c>
      <c r="B56" s="35" t="s">
        <v>10</v>
      </c>
      <c r="C56" s="10" t="s">
        <v>18</v>
      </c>
      <c r="D56" s="13">
        <v>15.05</v>
      </c>
      <c r="E56" s="10" t="s">
        <v>200</v>
      </c>
      <c r="F56" s="13">
        <f t="shared" si="4"/>
        <v>10.0325</v>
      </c>
      <c r="G56" s="36" t="s">
        <v>201</v>
      </c>
      <c r="H56" s="46">
        <v>72989606297</v>
      </c>
      <c r="I56" s="13">
        <f t="shared" si="0"/>
        <v>5.066</v>
      </c>
      <c r="J56" s="29">
        <v>32</v>
      </c>
      <c r="K56" s="27"/>
    </row>
    <row r="57" spans="1:11" ht="12.75">
      <c r="A57" s="11" t="s">
        <v>202</v>
      </c>
      <c r="B57" s="35" t="s">
        <v>10</v>
      </c>
      <c r="C57" s="10" t="s">
        <v>19</v>
      </c>
      <c r="D57" s="13">
        <v>16.95</v>
      </c>
      <c r="E57" s="10" t="s">
        <v>203</v>
      </c>
      <c r="F57" s="13">
        <f t="shared" si="4"/>
        <v>10.081</v>
      </c>
      <c r="G57" s="36" t="s">
        <v>181</v>
      </c>
      <c r="H57" s="46">
        <v>72989606298</v>
      </c>
      <c r="I57" s="13">
        <f t="shared" si="0"/>
        <v>5.1655</v>
      </c>
      <c r="J57" s="29">
        <v>29</v>
      </c>
      <c r="K57" s="27"/>
    </row>
    <row r="58" spans="1:11" ht="12.75">
      <c r="A58" s="11" t="s">
        <v>204</v>
      </c>
      <c r="B58" s="35" t="s">
        <v>10</v>
      </c>
      <c r="C58" s="10" t="s">
        <v>20</v>
      </c>
      <c r="D58" s="13">
        <v>19.25</v>
      </c>
      <c r="E58" s="10" t="s">
        <v>205</v>
      </c>
      <c r="F58" s="13">
        <f t="shared" si="4"/>
        <v>10.0675</v>
      </c>
      <c r="G58" s="36" t="s">
        <v>33</v>
      </c>
      <c r="H58" s="46">
        <v>72989606299</v>
      </c>
      <c r="I58" s="13">
        <f t="shared" si="0"/>
        <v>5.0625</v>
      </c>
      <c r="J58" s="29">
        <v>25</v>
      </c>
      <c r="K58" s="27"/>
    </row>
    <row r="59" spans="1:11" ht="12.75">
      <c r="A59" s="11" t="s">
        <v>206</v>
      </c>
      <c r="B59" s="35" t="s">
        <v>10</v>
      </c>
      <c r="C59" s="10" t="s">
        <v>21</v>
      </c>
      <c r="D59" s="13">
        <v>21.1</v>
      </c>
      <c r="E59" s="10" t="s">
        <v>207</v>
      </c>
      <c r="F59" s="13">
        <f t="shared" si="4"/>
        <v>9.956</v>
      </c>
      <c r="G59" s="36" t="s">
        <v>40</v>
      </c>
      <c r="H59" s="46">
        <v>72989606300</v>
      </c>
      <c r="I59" s="13">
        <f t="shared" si="0"/>
        <v>5.103</v>
      </c>
      <c r="J59" s="29">
        <v>23</v>
      </c>
      <c r="K59" s="27"/>
    </row>
    <row r="60" spans="1:11" ht="12.75">
      <c r="A60" s="47" t="s">
        <v>208</v>
      </c>
      <c r="B60" s="10" t="s">
        <v>10</v>
      </c>
      <c r="C60" s="10" t="s">
        <v>23</v>
      </c>
      <c r="D60" s="13">
        <v>22.5</v>
      </c>
      <c r="E60" s="10" t="s">
        <v>209</v>
      </c>
      <c r="F60" s="13">
        <f t="shared" si="4"/>
        <v>9.925</v>
      </c>
      <c r="G60" s="36" t="s">
        <v>67</v>
      </c>
      <c r="H60" s="46">
        <v>72989606301</v>
      </c>
      <c r="I60" s="13">
        <f t="shared" si="0"/>
        <v>4.975</v>
      </c>
      <c r="J60" s="29">
        <v>21</v>
      </c>
      <c r="K60" s="27"/>
    </row>
    <row r="61" spans="1:11" ht="12.75">
      <c r="A61" s="47" t="s">
        <v>210</v>
      </c>
      <c r="B61" s="10" t="s">
        <v>10</v>
      </c>
      <c r="C61" s="10" t="s">
        <v>24</v>
      </c>
      <c r="D61" s="13">
        <v>25.3</v>
      </c>
      <c r="E61" s="10" t="s">
        <v>211</v>
      </c>
      <c r="F61" s="13">
        <f t="shared" si="4"/>
        <v>10.117</v>
      </c>
      <c r="G61" s="36" t="s">
        <v>45</v>
      </c>
      <c r="H61" s="46">
        <v>72989606302</v>
      </c>
      <c r="I61" s="13">
        <f t="shared" si="0"/>
        <v>5.0569999999999995</v>
      </c>
      <c r="J61" s="29">
        <v>19</v>
      </c>
      <c r="K61" s="27"/>
    </row>
    <row r="62" spans="1:11" ht="12.75">
      <c r="A62" s="47" t="s">
        <v>212</v>
      </c>
      <c r="B62" s="10" t="s">
        <v>10</v>
      </c>
      <c r="C62" s="10" t="s">
        <v>25</v>
      </c>
      <c r="D62" s="13">
        <v>27.15</v>
      </c>
      <c r="E62" s="10" t="s">
        <v>213</v>
      </c>
      <c r="F62" s="13">
        <f t="shared" si="4"/>
        <v>10.024</v>
      </c>
      <c r="G62" s="36" t="s">
        <v>53</v>
      </c>
      <c r="H62" s="46">
        <v>72989606303</v>
      </c>
      <c r="I62" s="13">
        <f t="shared" si="0"/>
        <v>5.137</v>
      </c>
      <c r="J62" s="29">
        <v>18</v>
      </c>
      <c r="K62" s="27"/>
    </row>
    <row r="63" spans="1:11" ht="12.75">
      <c r="A63" s="47" t="s">
        <v>214</v>
      </c>
      <c r="B63" s="10" t="s">
        <v>10</v>
      </c>
      <c r="C63" s="10" t="s">
        <v>26</v>
      </c>
      <c r="D63" s="13">
        <v>31.65</v>
      </c>
      <c r="E63" s="10" t="s">
        <v>215</v>
      </c>
      <c r="F63" s="13">
        <f t="shared" si="4"/>
        <v>10.0615</v>
      </c>
      <c r="G63" s="36" t="s">
        <v>43</v>
      </c>
      <c r="H63" s="46">
        <v>72989606304</v>
      </c>
      <c r="I63" s="13">
        <f t="shared" si="0"/>
        <v>4.9975</v>
      </c>
      <c r="J63" s="29">
        <v>15</v>
      </c>
      <c r="K63" s="27"/>
    </row>
    <row r="64" spans="1:11" ht="12.75">
      <c r="A64" s="47" t="s">
        <v>216</v>
      </c>
      <c r="B64" s="10" t="s">
        <v>10</v>
      </c>
      <c r="C64" s="10" t="s">
        <v>27</v>
      </c>
      <c r="D64" s="13">
        <v>35.35</v>
      </c>
      <c r="E64" s="10" t="s">
        <v>217</v>
      </c>
      <c r="F64" s="13">
        <f t="shared" si="4"/>
        <v>10.148000000000001</v>
      </c>
      <c r="G64" s="36" t="s">
        <v>59</v>
      </c>
      <c r="H64" s="46">
        <v>72989606305</v>
      </c>
      <c r="I64" s="13">
        <f t="shared" si="0"/>
        <v>5.199000000000001</v>
      </c>
      <c r="J64" s="29">
        <v>14</v>
      </c>
      <c r="K64" s="27"/>
    </row>
    <row r="65" spans="1:11" ht="12.75">
      <c r="A65" s="47" t="s">
        <v>218</v>
      </c>
      <c r="B65" s="10" t="s">
        <v>10</v>
      </c>
      <c r="C65" s="10" t="s">
        <v>36</v>
      </c>
      <c r="D65" s="13">
        <v>39.05</v>
      </c>
      <c r="E65" s="10" t="s">
        <v>219</v>
      </c>
      <c r="F65" s="13">
        <f t="shared" si="4"/>
        <v>10.0125</v>
      </c>
      <c r="G65" s="36" t="s">
        <v>66</v>
      </c>
      <c r="H65" s="46">
        <v>72989606306</v>
      </c>
      <c r="I65" s="13">
        <f t="shared" si="0"/>
        <v>4.936</v>
      </c>
      <c r="J65" s="29">
        <v>12</v>
      </c>
      <c r="K65" s="27"/>
    </row>
    <row r="66" spans="1:11" ht="12.75">
      <c r="A66" s="47" t="s">
        <v>220</v>
      </c>
      <c r="B66" s="10" t="s">
        <v>10</v>
      </c>
      <c r="C66" s="10" t="s">
        <v>37</v>
      </c>
      <c r="D66" s="13">
        <v>43.05</v>
      </c>
      <c r="E66" s="10" t="s">
        <v>221</v>
      </c>
      <c r="F66" s="13">
        <f t="shared" si="4"/>
        <v>10.1515</v>
      </c>
      <c r="G66" s="36" t="s">
        <v>55</v>
      </c>
      <c r="H66" s="46">
        <v>72989606307</v>
      </c>
      <c r="I66" s="13">
        <f t="shared" si="0"/>
        <v>4.985499999999999</v>
      </c>
      <c r="J66" s="29">
        <v>11</v>
      </c>
      <c r="K66" s="27"/>
    </row>
    <row r="67" spans="1:11" ht="12.75">
      <c r="A67" s="47" t="s">
        <v>222</v>
      </c>
      <c r="B67" s="10" t="s">
        <v>10</v>
      </c>
      <c r="C67" s="10" t="s">
        <v>46</v>
      </c>
      <c r="D67" s="13">
        <v>47.55</v>
      </c>
      <c r="E67" s="10" t="s">
        <v>223</v>
      </c>
      <c r="F67" s="13">
        <f t="shared" si="4"/>
        <v>10.2355</v>
      </c>
      <c r="G67" s="36" t="s">
        <v>56</v>
      </c>
      <c r="H67" s="46">
        <v>72989606308</v>
      </c>
      <c r="I67" s="13">
        <f t="shared" si="0"/>
        <v>5.005</v>
      </c>
      <c r="J67" s="29">
        <v>10</v>
      </c>
      <c r="K67" s="27"/>
    </row>
    <row r="68" spans="1:11" ht="12.75">
      <c r="A68" s="47" t="s">
        <v>224</v>
      </c>
      <c r="B68" s="10" t="s">
        <v>10</v>
      </c>
      <c r="C68" s="10" t="s">
        <v>48</v>
      </c>
      <c r="D68" s="13">
        <v>51.45</v>
      </c>
      <c r="E68" s="10" t="s">
        <v>225</v>
      </c>
      <c r="F68" s="13">
        <f t="shared" si="4"/>
        <v>10.025500000000001</v>
      </c>
      <c r="G68" s="36" t="s">
        <v>61</v>
      </c>
      <c r="H68" s="46">
        <v>72989606309</v>
      </c>
      <c r="I68" s="13">
        <f t="shared" si="0"/>
        <v>4.8805000000000005</v>
      </c>
      <c r="J68" s="29">
        <v>9</v>
      </c>
      <c r="K68" s="27"/>
    </row>
    <row r="69" spans="1:11" ht="12.75">
      <c r="A69" s="47" t="s">
        <v>226</v>
      </c>
      <c r="B69" s="10" t="s">
        <v>10</v>
      </c>
      <c r="C69" s="10" t="s">
        <v>64</v>
      </c>
      <c r="D69" s="13">
        <v>67.35</v>
      </c>
      <c r="E69" s="10" t="s">
        <v>227</v>
      </c>
      <c r="F69" s="13">
        <f t="shared" si="4"/>
        <v>10.3525</v>
      </c>
      <c r="G69" s="36" t="s">
        <v>63</v>
      </c>
      <c r="H69" s="46">
        <v>72989606310</v>
      </c>
      <c r="I69" s="13">
        <f t="shared" si="0"/>
        <v>4.964499999999999</v>
      </c>
      <c r="J69" s="29">
        <v>7</v>
      </c>
      <c r="K69" s="27"/>
    </row>
    <row r="70" spans="1:11" ht="12.75">
      <c r="A70" s="47" t="s">
        <v>228</v>
      </c>
      <c r="B70" s="10" t="s">
        <v>65</v>
      </c>
      <c r="C70" s="10" t="s">
        <v>16</v>
      </c>
      <c r="D70" s="13">
        <v>20.9</v>
      </c>
      <c r="E70" s="10" t="s">
        <v>229</v>
      </c>
      <c r="F70" s="13">
        <v>10.07</v>
      </c>
      <c r="G70" s="36" t="s">
        <v>35</v>
      </c>
      <c r="H70" s="46">
        <v>72989606311</v>
      </c>
      <c r="I70" s="13">
        <f t="shared" si="0"/>
        <v>5.0569999999999995</v>
      </c>
      <c r="J70" s="29">
        <v>23</v>
      </c>
      <c r="K70" s="27"/>
    </row>
    <row r="71" spans="1:11" ht="12.75">
      <c r="A71" s="47" t="s">
        <v>230</v>
      </c>
      <c r="B71" s="10" t="s">
        <v>65</v>
      </c>
      <c r="C71" s="10" t="s">
        <v>17</v>
      </c>
      <c r="D71" s="13">
        <v>22.1</v>
      </c>
      <c r="E71" s="10" t="s">
        <v>231</v>
      </c>
      <c r="F71" s="13">
        <f t="shared" si="4"/>
        <v>10.195</v>
      </c>
      <c r="G71" s="36" t="s">
        <v>44</v>
      </c>
      <c r="H71" s="46">
        <v>72989606312</v>
      </c>
      <c r="I71" s="13">
        <f t="shared" si="0"/>
        <v>5.112</v>
      </c>
      <c r="J71" s="29">
        <v>22</v>
      </c>
      <c r="K71" s="27"/>
    </row>
    <row r="72" spans="1:11" ht="12.75">
      <c r="A72" s="47" t="s">
        <v>232</v>
      </c>
      <c r="B72" s="10" t="s">
        <v>65</v>
      </c>
      <c r="C72" s="10" t="s">
        <v>18</v>
      </c>
      <c r="D72" s="13">
        <v>25</v>
      </c>
      <c r="E72" s="10" t="s">
        <v>233</v>
      </c>
      <c r="F72" s="13">
        <f t="shared" si="4"/>
        <v>10</v>
      </c>
      <c r="G72" s="36" t="s">
        <v>45</v>
      </c>
      <c r="H72" s="46">
        <v>72989606313</v>
      </c>
      <c r="I72" s="13">
        <f t="shared" si="0"/>
        <v>5</v>
      </c>
      <c r="J72" s="29">
        <v>19</v>
      </c>
      <c r="K72" s="27"/>
    </row>
    <row r="73" spans="1:11" ht="12.75">
      <c r="A73" s="47" t="s">
        <v>234</v>
      </c>
      <c r="B73" s="10" t="s">
        <v>65</v>
      </c>
      <c r="C73" s="10" t="s">
        <v>19</v>
      </c>
      <c r="D73" s="13">
        <v>28.4</v>
      </c>
      <c r="E73" s="10" t="s">
        <v>235</v>
      </c>
      <c r="F73" s="13">
        <f t="shared" si="4"/>
        <v>10.19</v>
      </c>
      <c r="G73" s="36" t="s">
        <v>42</v>
      </c>
      <c r="H73" s="46">
        <v>72989606314</v>
      </c>
      <c r="I73" s="13">
        <f t="shared" si="0"/>
        <v>5.077999999999999</v>
      </c>
      <c r="J73" s="29">
        <v>17</v>
      </c>
      <c r="K73" s="27"/>
    </row>
    <row r="74" spans="1:11" ht="12.75">
      <c r="A74" s="47" t="s">
        <v>236</v>
      </c>
      <c r="B74" s="10" t="s">
        <v>65</v>
      </c>
      <c r="C74" s="10" t="s">
        <v>20</v>
      </c>
      <c r="D74" s="13">
        <v>31.2</v>
      </c>
      <c r="E74" s="10" t="s">
        <v>237</v>
      </c>
      <c r="F74" s="13">
        <f t="shared" si="4"/>
        <v>10.234</v>
      </c>
      <c r="G74" s="36" t="s">
        <v>49</v>
      </c>
      <c r="H74" s="46">
        <v>72989606315</v>
      </c>
      <c r="I74" s="13">
        <f t="shared" si="0"/>
        <v>5.242</v>
      </c>
      <c r="J74" s="29">
        <v>16</v>
      </c>
      <c r="K74" s="27"/>
    </row>
    <row r="75" spans="1:11" ht="12.75">
      <c r="A75" s="47" t="s">
        <v>238</v>
      </c>
      <c r="B75" s="10" t="s">
        <v>65</v>
      </c>
      <c r="C75" s="10" t="s">
        <v>23</v>
      </c>
      <c r="D75" s="13">
        <v>37.95</v>
      </c>
      <c r="E75" s="10" t="s">
        <v>239</v>
      </c>
      <c r="F75" s="13">
        <f t="shared" si="4"/>
        <v>10.117</v>
      </c>
      <c r="G75" s="36" t="s">
        <v>60</v>
      </c>
      <c r="H75" s="46">
        <v>72989606316</v>
      </c>
      <c r="I75" s="13">
        <f aca="true" t="shared" si="5" ref="I75:I89">J75*D75/100+0.25</f>
        <v>5.1835</v>
      </c>
      <c r="J75" s="29">
        <v>13</v>
      </c>
      <c r="K75" s="27"/>
    </row>
    <row r="76" spans="1:11" ht="12.75">
      <c r="A76" s="47" t="s">
        <v>240</v>
      </c>
      <c r="B76" s="10" t="s">
        <v>65</v>
      </c>
      <c r="C76" s="10" t="s">
        <v>25</v>
      </c>
      <c r="D76" s="13">
        <v>45.4</v>
      </c>
      <c r="E76" s="10" t="s">
        <v>241</v>
      </c>
      <c r="F76" s="13">
        <f t="shared" si="4"/>
        <v>10.238</v>
      </c>
      <c r="G76" s="36" t="s">
        <v>57</v>
      </c>
      <c r="H76" s="46">
        <v>72989606317</v>
      </c>
      <c r="I76" s="13">
        <f t="shared" si="5"/>
        <v>5.244</v>
      </c>
      <c r="J76" s="29">
        <v>11</v>
      </c>
      <c r="K76" s="27"/>
    </row>
    <row r="77" spans="1:11" ht="12.75">
      <c r="A77" s="47" t="s">
        <v>242</v>
      </c>
      <c r="B77" s="10" t="s">
        <v>65</v>
      </c>
      <c r="C77" s="10" t="s">
        <v>27</v>
      </c>
      <c r="D77" s="13">
        <v>58.85</v>
      </c>
      <c r="E77" s="10" t="s">
        <v>243</v>
      </c>
      <c r="F77" s="13">
        <f t="shared" si="4"/>
        <v>10.2545</v>
      </c>
      <c r="G77" s="36" t="s">
        <v>58</v>
      </c>
      <c r="H77" s="46">
        <v>72989606318</v>
      </c>
      <c r="I77" s="13">
        <f t="shared" si="5"/>
        <v>4.958</v>
      </c>
      <c r="J77" s="29">
        <v>8</v>
      </c>
      <c r="K77" s="27"/>
    </row>
    <row r="78" spans="1:11" ht="12.75">
      <c r="A78" s="47" t="s">
        <v>244</v>
      </c>
      <c r="B78" s="10" t="s">
        <v>65</v>
      </c>
      <c r="C78" s="10" t="s">
        <v>37</v>
      </c>
      <c r="D78" s="13">
        <v>69.85</v>
      </c>
      <c r="E78" s="10" t="s">
        <v>245</v>
      </c>
      <c r="F78" s="13">
        <f t="shared" si="4"/>
        <v>10.028999999999998</v>
      </c>
      <c r="G78" s="36" t="s">
        <v>64</v>
      </c>
      <c r="H78" s="46">
        <v>72989606319</v>
      </c>
      <c r="I78" s="13">
        <f t="shared" si="5"/>
        <v>5.139499999999999</v>
      </c>
      <c r="J78" s="29">
        <v>7</v>
      </c>
      <c r="K78" s="27"/>
    </row>
    <row r="79" spans="1:11" ht="12.75">
      <c r="A79" s="47" t="s">
        <v>246</v>
      </c>
      <c r="B79" s="10" t="s">
        <v>65</v>
      </c>
      <c r="C79" s="10" t="s">
        <v>48</v>
      </c>
      <c r="D79" s="13">
        <v>82.8</v>
      </c>
      <c r="E79" s="10" t="s">
        <v>247</v>
      </c>
      <c r="F79" s="13">
        <f t="shared" si="4"/>
        <v>10.186</v>
      </c>
      <c r="G79" s="36" t="s">
        <v>48</v>
      </c>
      <c r="H79" s="46">
        <v>72989606320</v>
      </c>
      <c r="I79" s="13">
        <f t="shared" si="5"/>
        <v>5.218</v>
      </c>
      <c r="J79" s="29">
        <v>6</v>
      </c>
      <c r="K79" s="27"/>
    </row>
    <row r="80" spans="1:11" ht="12.75">
      <c r="A80" s="47" t="s">
        <v>248</v>
      </c>
      <c r="B80" s="10" t="s">
        <v>11</v>
      </c>
      <c r="C80" s="10" t="s">
        <v>17</v>
      </c>
      <c r="D80" s="13">
        <v>36.65</v>
      </c>
      <c r="E80" s="10" t="s">
        <v>249</v>
      </c>
      <c r="F80" s="13">
        <f t="shared" si="4"/>
        <v>10.1455</v>
      </c>
      <c r="G80" s="36" t="s">
        <v>54</v>
      </c>
      <c r="H80" s="46">
        <v>72989606321</v>
      </c>
      <c r="I80" s="13">
        <f t="shared" si="5"/>
        <v>5.0145</v>
      </c>
      <c r="J80" s="29">
        <v>13</v>
      </c>
      <c r="K80" s="27"/>
    </row>
    <row r="81" spans="1:11" ht="12.75">
      <c r="A81" s="47" t="s">
        <v>250</v>
      </c>
      <c r="B81" s="10" t="s">
        <v>11</v>
      </c>
      <c r="C81" s="10" t="s">
        <v>18</v>
      </c>
      <c r="D81" s="13">
        <v>38.85</v>
      </c>
      <c r="E81" s="10" t="s">
        <v>251</v>
      </c>
      <c r="F81" s="13">
        <f t="shared" si="4"/>
        <v>9.9625</v>
      </c>
      <c r="G81" s="36" t="s">
        <v>66</v>
      </c>
      <c r="H81" s="46">
        <v>72989606322</v>
      </c>
      <c r="I81" s="13">
        <f t="shared" si="5"/>
        <v>4.912000000000001</v>
      </c>
      <c r="J81" s="29">
        <v>12</v>
      </c>
      <c r="K81" s="27"/>
    </row>
    <row r="82" spans="1:11" ht="12.75">
      <c r="A82" s="47" t="s">
        <v>252</v>
      </c>
      <c r="B82" s="10" t="s">
        <v>11</v>
      </c>
      <c r="C82" s="10" t="s">
        <v>20</v>
      </c>
      <c r="D82" s="13">
        <v>47.4</v>
      </c>
      <c r="E82" s="10" t="s">
        <v>253</v>
      </c>
      <c r="F82" s="13">
        <f t="shared" si="4"/>
        <v>10.204</v>
      </c>
      <c r="G82" s="36" t="s">
        <v>56</v>
      </c>
      <c r="H82" s="46">
        <v>72989606323</v>
      </c>
      <c r="I82" s="13">
        <f t="shared" si="5"/>
        <v>4.99</v>
      </c>
      <c r="J82" s="29">
        <v>10</v>
      </c>
      <c r="K82" s="27"/>
    </row>
    <row r="83" spans="1:11" ht="12.75">
      <c r="A83" s="47" t="s">
        <v>254</v>
      </c>
      <c r="B83" s="10" t="s">
        <v>11</v>
      </c>
      <c r="C83" s="10" t="s">
        <v>21</v>
      </c>
      <c r="D83" s="13">
        <v>52.75</v>
      </c>
      <c r="E83" s="10" t="s">
        <v>255</v>
      </c>
      <c r="F83" s="13">
        <f t="shared" si="4"/>
        <v>10.2725</v>
      </c>
      <c r="G83" s="36" t="s">
        <v>61</v>
      </c>
      <c r="H83" s="46">
        <v>72989606329</v>
      </c>
      <c r="I83" s="13">
        <f t="shared" si="5"/>
        <v>4.9975</v>
      </c>
      <c r="J83" s="29">
        <v>9</v>
      </c>
      <c r="K83" s="27"/>
    </row>
    <row r="84" spans="1:11" ht="12.75">
      <c r="A84" s="47" t="s">
        <v>256</v>
      </c>
      <c r="B84" s="10" t="s">
        <v>11</v>
      </c>
      <c r="C84" s="10" t="s">
        <v>23</v>
      </c>
      <c r="D84" s="13">
        <v>58.15</v>
      </c>
      <c r="E84" s="10" t="s">
        <v>257</v>
      </c>
      <c r="F84" s="13">
        <f t="shared" si="4"/>
        <v>10.1355</v>
      </c>
      <c r="G84" s="36" t="s">
        <v>58</v>
      </c>
      <c r="H84" s="46">
        <v>72989606324</v>
      </c>
      <c r="I84" s="13">
        <f t="shared" si="5"/>
        <v>4.902</v>
      </c>
      <c r="J84" s="29">
        <v>8</v>
      </c>
      <c r="K84" s="27"/>
    </row>
    <row r="85" spans="1:11" ht="12.75">
      <c r="A85" s="47" t="s">
        <v>258</v>
      </c>
      <c r="B85" s="10" t="s">
        <v>11</v>
      </c>
      <c r="C85" s="10" t="s">
        <v>25</v>
      </c>
      <c r="D85" s="13">
        <v>66.75</v>
      </c>
      <c r="E85" s="10" t="s">
        <v>259</v>
      </c>
      <c r="F85" s="13">
        <f t="shared" si="4"/>
        <v>10.2625</v>
      </c>
      <c r="G85" s="36" t="s">
        <v>63</v>
      </c>
      <c r="H85" s="46">
        <v>72989606325</v>
      </c>
      <c r="I85" s="13">
        <f t="shared" si="5"/>
        <v>4.9225</v>
      </c>
      <c r="J85" s="29">
        <v>7</v>
      </c>
      <c r="K85" s="27"/>
    </row>
    <row r="86" spans="1:11" ht="12.75">
      <c r="A86" s="47" t="s">
        <v>260</v>
      </c>
      <c r="B86" s="10" t="s">
        <v>11</v>
      </c>
      <c r="C86" s="10" t="s">
        <v>26</v>
      </c>
      <c r="D86" s="13">
        <v>75</v>
      </c>
      <c r="E86" s="10" t="s">
        <v>261</v>
      </c>
      <c r="F86" s="13">
        <f t="shared" si="4"/>
        <v>10</v>
      </c>
      <c r="G86" s="36" t="s">
        <v>62</v>
      </c>
      <c r="H86" s="46">
        <v>72989606332</v>
      </c>
      <c r="I86" s="13">
        <f t="shared" si="5"/>
        <v>4.75</v>
      </c>
      <c r="J86" s="29">
        <v>6</v>
      </c>
      <c r="K86" s="27"/>
    </row>
    <row r="87" spans="1:11" ht="12.75">
      <c r="A87" s="47" t="s">
        <v>262</v>
      </c>
      <c r="B87" s="10" t="s">
        <v>11</v>
      </c>
      <c r="C87" s="10" t="s">
        <v>27</v>
      </c>
      <c r="D87" s="13">
        <v>90.25</v>
      </c>
      <c r="E87" s="10" t="s">
        <v>263</v>
      </c>
      <c r="F87" s="13">
        <f t="shared" si="4"/>
        <v>10.1775</v>
      </c>
      <c r="G87" s="36" t="s">
        <v>46</v>
      </c>
      <c r="H87" s="46">
        <v>72989606326</v>
      </c>
      <c r="I87" s="13">
        <f t="shared" si="5"/>
        <v>4.7625</v>
      </c>
      <c r="J87" s="29">
        <v>5</v>
      </c>
      <c r="K87" s="27"/>
    </row>
    <row r="88" spans="1:11" ht="12.75">
      <c r="A88" s="47" t="s">
        <v>264</v>
      </c>
      <c r="B88" s="10" t="s">
        <v>11</v>
      </c>
      <c r="C88" s="10" t="s">
        <v>37</v>
      </c>
      <c r="D88" s="13">
        <v>111.55</v>
      </c>
      <c r="E88" s="10" t="s">
        <v>265</v>
      </c>
      <c r="F88" s="13">
        <f t="shared" si="4"/>
        <v>10.289499999999999</v>
      </c>
      <c r="G88" s="36" t="s">
        <v>36</v>
      </c>
      <c r="H88" s="46">
        <v>72989606327</v>
      </c>
      <c r="I88" s="13">
        <f t="shared" si="5"/>
        <v>4.712</v>
      </c>
      <c r="J88" s="29">
        <v>4</v>
      </c>
      <c r="K88" s="27"/>
    </row>
    <row r="89" spans="1:11" ht="12.75">
      <c r="A89" s="47" t="s">
        <v>266</v>
      </c>
      <c r="B89" s="10" t="s">
        <v>11</v>
      </c>
      <c r="C89" s="10" t="s">
        <v>48</v>
      </c>
      <c r="D89" s="13">
        <v>135.25</v>
      </c>
      <c r="E89" s="10" t="s">
        <v>267</v>
      </c>
      <c r="F89" s="13">
        <f t="shared" si="4"/>
        <v>9.7175</v>
      </c>
      <c r="G89" s="36" t="s">
        <v>26</v>
      </c>
      <c r="H89" s="48">
        <v>72989606328</v>
      </c>
      <c r="I89" s="15">
        <f t="shared" si="5"/>
        <v>4.3075</v>
      </c>
      <c r="J89" s="29">
        <v>3</v>
      </c>
      <c r="K89" s="27"/>
    </row>
    <row r="90" spans="1:10" ht="12.75">
      <c r="A90" s="52" t="s">
        <v>268</v>
      </c>
      <c r="B90" s="52"/>
      <c r="C90" s="52"/>
      <c r="D90" s="52"/>
      <c r="E90" s="52"/>
      <c r="F90" s="52"/>
      <c r="G90" s="52"/>
      <c r="H90" s="53"/>
      <c r="I90" s="53"/>
      <c r="J90" s="52"/>
    </row>
  </sheetData>
  <mergeCells count="6">
    <mergeCell ref="A90:J90"/>
    <mergeCell ref="A1:D5"/>
    <mergeCell ref="E1:J5"/>
    <mergeCell ref="A6:D6"/>
    <mergeCell ref="E6:G6"/>
    <mergeCell ref="H6:J6"/>
  </mergeCells>
  <printOptions horizontalCentered="1"/>
  <pageMargins left="0.5" right="0.5" top="1" bottom="0.5" header="0.25" footer="0.25"/>
  <pageSetup horizontalDpi="600" verticalDpi="600" orientation="portrait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bennett</dc:creator>
  <cp:keywords/>
  <dc:description/>
  <cp:lastModifiedBy>jesse bennett</cp:lastModifiedBy>
  <cp:lastPrinted>2023-11-03T13:21:03Z</cp:lastPrinted>
  <dcterms:created xsi:type="dcterms:W3CDTF">2023-11-03T13:13:50Z</dcterms:created>
  <dcterms:modified xsi:type="dcterms:W3CDTF">2023-11-03T13:24:55Z</dcterms:modified>
  <cp:category/>
  <cp:version/>
  <cp:contentType/>
  <cp:contentStatus/>
</cp:coreProperties>
</file>