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d15c7390005f1b6/Documents/01-1AND1 WEB FILES/CATALOG-SCREWS/"/>
    </mc:Choice>
  </mc:AlternateContent>
  <xr:revisionPtr revIDLastSave="2" documentId="8_{29F40317-4ED5-4EED-855A-AC96F39260ED}" xr6:coauthVersionLast="47" xr6:coauthVersionMax="47" xr10:uidLastSave="{3B80DBD5-22BD-4E8B-AB6D-DB7D4E3E1455}"/>
  <bookViews>
    <workbookView xWindow="1545" yWindow="450" windowWidth="21255" windowHeight="15150" xr2:uid="{7BBB4883-EF8E-449B-B34C-2D02521BA246}"/>
  </bookViews>
  <sheets>
    <sheet name="Deck &amp; Drywall Screws" sheetId="1" r:id="rId1"/>
    <sheet name="Self Drill - HWH Screws" sheetId="2" r:id="rId2"/>
    <sheet name="Self Drill - PHIL PAN" sheetId="3" r:id="rId3"/>
    <sheet name="Sheet Metal Screw - Slt'd HWH" sheetId="4" r:id="rId4"/>
    <sheet name="Sheet Metal Screw - Philips Pan" sheetId="5" r:id="rId5"/>
    <sheet name="Sheet Metal Screw - Phil Flat" sheetId="6" r:id="rId6"/>
  </sheets>
  <definedNames>
    <definedName name="_xlnm.Print_Area" localSheetId="0">'Deck &amp; Drywall Screws'!$A$1:$J$55</definedName>
    <definedName name="_xlnm.Print_Area" localSheetId="3">'Sheet Metal Screw - Slt''d HWH'!$A$1:$J$53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5" l="1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29" i="5"/>
  <c r="H28" i="5"/>
  <c r="H27" i="5"/>
  <c r="H26" i="5"/>
  <c r="H25" i="5"/>
  <c r="H24" i="5"/>
  <c r="H23" i="5"/>
  <c r="H22" i="5"/>
  <c r="H21" i="5"/>
  <c r="H19" i="5"/>
  <c r="H17" i="5"/>
  <c r="H16" i="5"/>
  <c r="H15" i="5"/>
  <c r="H14" i="5"/>
  <c r="H13" i="5"/>
  <c r="H12" i="5"/>
  <c r="H11" i="5"/>
  <c r="H10" i="5"/>
  <c r="J22" i="3"/>
  <c r="G22" i="3"/>
  <c r="J21" i="3"/>
  <c r="G21" i="3"/>
  <c r="J20" i="3"/>
  <c r="G20" i="3"/>
  <c r="J19" i="3"/>
  <c r="G19" i="3"/>
  <c r="J18" i="3"/>
  <c r="G18" i="3"/>
  <c r="J17" i="3"/>
  <c r="G17" i="3"/>
  <c r="J16" i="3"/>
  <c r="G16" i="3"/>
  <c r="J15" i="3"/>
  <c r="G15" i="3"/>
  <c r="J14" i="3"/>
  <c r="G14" i="3"/>
  <c r="J13" i="3"/>
  <c r="G13" i="3"/>
  <c r="J12" i="3"/>
  <c r="G12" i="3"/>
  <c r="J11" i="3"/>
  <c r="G11" i="3"/>
  <c r="J10" i="3"/>
  <c r="G10" i="3"/>
  <c r="J9" i="3"/>
  <c r="G9" i="3"/>
  <c r="J8" i="3"/>
  <c r="G8" i="3"/>
  <c r="G66" i="2"/>
  <c r="G65" i="2"/>
  <c r="M64" i="2"/>
  <c r="J64" i="2"/>
  <c r="G64" i="2"/>
  <c r="M63" i="2"/>
  <c r="J63" i="2"/>
  <c r="G63" i="2"/>
  <c r="M62" i="2"/>
  <c r="J62" i="2"/>
  <c r="G62" i="2"/>
  <c r="M61" i="2"/>
  <c r="J61" i="2"/>
  <c r="G61" i="2"/>
  <c r="M60" i="2"/>
  <c r="J60" i="2"/>
  <c r="G60" i="2"/>
  <c r="M59" i="2"/>
  <c r="J59" i="2"/>
  <c r="G59" i="2"/>
  <c r="M58" i="2"/>
  <c r="J58" i="2"/>
  <c r="G58" i="2"/>
  <c r="M57" i="2"/>
  <c r="J57" i="2"/>
  <c r="G57" i="2"/>
  <c r="M56" i="2"/>
  <c r="J56" i="2"/>
  <c r="G56" i="2"/>
  <c r="M55" i="2"/>
  <c r="J55" i="2"/>
  <c r="G55" i="2"/>
  <c r="M54" i="2"/>
  <c r="J54" i="2"/>
  <c r="G54" i="2"/>
  <c r="M53" i="2"/>
  <c r="J53" i="2"/>
  <c r="G53" i="2"/>
  <c r="M52" i="2"/>
  <c r="J52" i="2"/>
  <c r="G52" i="2"/>
  <c r="M51" i="2"/>
  <c r="J51" i="2"/>
  <c r="G51" i="2"/>
  <c r="M50" i="2"/>
  <c r="M49" i="2"/>
  <c r="J49" i="2"/>
  <c r="G49" i="2"/>
  <c r="M48" i="2"/>
  <c r="J48" i="2"/>
  <c r="G48" i="2"/>
  <c r="M47" i="2"/>
  <c r="J47" i="2"/>
  <c r="G47" i="2"/>
  <c r="M46" i="2"/>
  <c r="J46" i="2"/>
  <c r="G46" i="2"/>
  <c r="M45" i="2"/>
  <c r="J45" i="2"/>
  <c r="G45" i="2"/>
  <c r="M44" i="2"/>
  <c r="J44" i="2"/>
  <c r="G44" i="2"/>
  <c r="M43" i="2"/>
  <c r="J43" i="2"/>
  <c r="G43" i="2"/>
  <c r="M42" i="2"/>
  <c r="J42" i="2"/>
  <c r="G42" i="2"/>
  <c r="M41" i="2"/>
  <c r="J41" i="2"/>
  <c r="G41" i="2"/>
  <c r="M40" i="2"/>
  <c r="J40" i="2"/>
  <c r="G40" i="2"/>
  <c r="M39" i="2"/>
  <c r="J39" i="2"/>
  <c r="G39" i="2"/>
  <c r="M38" i="2"/>
  <c r="J38" i="2"/>
  <c r="G38" i="2"/>
  <c r="M37" i="2"/>
  <c r="J37" i="2"/>
  <c r="G37" i="2"/>
  <c r="M36" i="2"/>
  <c r="J36" i="2"/>
  <c r="G36" i="2"/>
  <c r="M27" i="2"/>
  <c r="J27" i="2"/>
  <c r="G27" i="2"/>
  <c r="M26" i="2"/>
  <c r="J26" i="2"/>
  <c r="G26" i="2"/>
  <c r="M25" i="2"/>
  <c r="J25" i="2"/>
  <c r="G25" i="2"/>
  <c r="M24" i="2"/>
  <c r="J24" i="2"/>
  <c r="G24" i="2"/>
  <c r="M23" i="2"/>
  <c r="J23" i="2"/>
  <c r="G23" i="2"/>
  <c r="M22" i="2"/>
  <c r="J22" i="2"/>
  <c r="G22" i="2"/>
  <c r="M21" i="2"/>
  <c r="J21" i="2"/>
  <c r="G21" i="2"/>
  <c r="M20" i="2"/>
  <c r="J20" i="2"/>
  <c r="G20" i="2"/>
  <c r="M19" i="2"/>
  <c r="J19" i="2"/>
  <c r="G19" i="2"/>
  <c r="M18" i="2"/>
  <c r="J18" i="2"/>
  <c r="G18" i="2"/>
  <c r="M17" i="2"/>
  <c r="J17" i="2"/>
  <c r="G17" i="2"/>
  <c r="M16" i="2"/>
  <c r="J16" i="2"/>
  <c r="G16" i="2"/>
  <c r="M15" i="2"/>
  <c r="J15" i="2"/>
  <c r="G15" i="2"/>
  <c r="M14" i="2"/>
  <c r="J14" i="2"/>
  <c r="G14" i="2"/>
  <c r="M13" i="2"/>
  <c r="J13" i="2"/>
  <c r="G13" i="2"/>
  <c r="M12" i="2"/>
  <c r="J12" i="2"/>
  <c r="G12" i="2"/>
  <c r="M11" i="2"/>
  <c r="J11" i="2"/>
  <c r="G11" i="2"/>
  <c r="M10" i="2"/>
  <c r="J10" i="2"/>
  <c r="G10" i="2"/>
  <c r="M9" i="2"/>
  <c r="J9" i="2"/>
  <c r="G9" i="2"/>
  <c r="M8" i="2"/>
  <c r="J8" i="2"/>
  <c r="G8" i="2"/>
  <c r="G45" i="1"/>
  <c r="G44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20" i="1"/>
  <c r="G19" i="1"/>
</calcChain>
</file>

<file path=xl/sharedStrings.xml><?xml version="1.0" encoding="utf-8"?>
<sst xmlns="http://schemas.openxmlformats.org/spreadsheetml/2006/main" count="795" uniqueCount="371">
  <si>
    <r>
      <t>Pro-Max Deck Screws</t>
    </r>
    <r>
      <rPr>
        <sz val="10"/>
        <rFont val="Arial"/>
        <family val="2"/>
      </rPr>
      <t xml:space="preserve">
</t>
    </r>
    <r>
      <rPr>
        <sz val="12"/>
        <rFont val="Arial"/>
        <family val="2"/>
      </rPr>
      <t>6 Lobe Bugle Head
Bronze Finish - SKT Coating</t>
    </r>
  </si>
  <si>
    <t>Product</t>
  </si>
  <si>
    <t>Pail</t>
  </si>
  <si>
    <t>Part Number</t>
  </si>
  <si>
    <t>Dia.</t>
  </si>
  <si>
    <t>Length</t>
  </si>
  <si>
    <t>*WT./M</t>
  </si>
  <si>
    <t>Barcode</t>
  </si>
  <si>
    <t>*Qty.</t>
  </si>
  <si>
    <t>*Wt.</t>
  </si>
  <si>
    <t>SDSKT10N300</t>
  </si>
  <si>
    <t>#10</t>
  </si>
  <si>
    <t>SDSKT10N350</t>
  </si>
  <si>
    <r>
      <t>Course Drywall - Deck Screws</t>
    </r>
    <r>
      <rPr>
        <sz val="10"/>
        <rFont val="Arial"/>
        <family val="2"/>
      </rPr>
      <t xml:space="preserve">
</t>
    </r>
    <r>
      <rPr>
        <sz val="12"/>
        <rFont val="Arial"/>
        <family val="2"/>
      </rPr>
      <t>Philips Bugle Head
Zinc Yellow</t>
    </r>
  </si>
  <si>
    <t>Std. Carton</t>
  </si>
  <si>
    <t>O/C</t>
  </si>
  <si>
    <t>SDCZY100</t>
  </si>
  <si>
    <t>#6</t>
  </si>
  <si>
    <t>1</t>
  </si>
  <si>
    <t>SDCZY112</t>
  </si>
  <si>
    <t>1 1/8</t>
  </si>
  <si>
    <t>SDCZY125</t>
  </si>
  <si>
    <t>1 1/4</t>
  </si>
  <si>
    <t>SDCZY162</t>
  </si>
  <si>
    <t>1 5/8</t>
  </si>
  <si>
    <t>SDCZY200</t>
  </si>
  <si>
    <t>2</t>
  </si>
  <si>
    <t>SDCZY225</t>
  </si>
  <si>
    <t>2 1/4</t>
  </si>
  <si>
    <t>SDCZY250</t>
  </si>
  <si>
    <t>#8</t>
  </si>
  <si>
    <t>2 1/2</t>
  </si>
  <si>
    <t>SDCZY300</t>
  </si>
  <si>
    <t>3</t>
  </si>
  <si>
    <t>SDCZY350</t>
  </si>
  <si>
    <t>3 1/2</t>
  </si>
  <si>
    <t>SDCZY400</t>
  </si>
  <si>
    <t>4</t>
  </si>
  <si>
    <r>
      <t>FINE Drywall - Screws</t>
    </r>
    <r>
      <rPr>
        <sz val="10"/>
        <rFont val="Arial"/>
        <family val="2"/>
      </rPr>
      <t xml:space="preserve">
</t>
    </r>
    <r>
      <rPr>
        <sz val="12"/>
        <rFont val="Arial"/>
        <family val="2"/>
      </rPr>
      <t>Philips Bugle Head
Black Phosphate</t>
    </r>
  </si>
  <si>
    <t>SDFB100</t>
  </si>
  <si>
    <t>SDFB112</t>
  </si>
  <si>
    <t>SDFB125</t>
  </si>
  <si>
    <t>SDFB162</t>
  </si>
  <si>
    <t>SDFB200</t>
  </si>
  <si>
    <t>SDFB225</t>
  </si>
  <si>
    <t>SDFB250</t>
  </si>
  <si>
    <t>SDFB300</t>
  </si>
  <si>
    <r>
      <rPr>
        <sz val="20"/>
        <rFont val="Arial"/>
        <family val="2"/>
      </rPr>
      <t>HWH SELF-DRILL</t>
    </r>
    <r>
      <rPr>
        <sz val="12"/>
        <rFont val="Arial"/>
        <family val="2"/>
      </rPr>
      <t xml:space="preserve">
With Neoprene Washer
Zinc "Silver"</t>
    </r>
  </si>
  <si>
    <t>Bucket ( 2 Gal. )</t>
  </si>
  <si>
    <t>QNB Pack (Boxed Qty.)</t>
  </si>
  <si>
    <t>S-PACK ( 2LB PROX)</t>
  </si>
  <si>
    <t>WT./C</t>
  </si>
  <si>
    <t>Bar Code</t>
  </si>
  <si>
    <t>*Qty</t>
  </si>
  <si>
    <t>*Wt</t>
  </si>
  <si>
    <t>SHWHDNZ10N075</t>
  </si>
  <si>
    <t>10</t>
  </si>
  <si>
    <t>3/4</t>
  </si>
  <si>
    <t>2,500</t>
  </si>
  <si>
    <t>SHWHDNZ10N100</t>
  </si>
  <si>
    <t>2,000</t>
  </si>
  <si>
    <t>SHWHDNZ10N125</t>
  </si>
  <si>
    <t>72989627001</t>
  </si>
  <si>
    <t>1,750</t>
  </si>
  <si>
    <t>72989627031</t>
  </si>
  <si>
    <t>SHWHDNZ10N150</t>
  </si>
  <si>
    <t>1 1/2</t>
  </si>
  <si>
    <t>72989627002</t>
  </si>
  <si>
    <t>1,500</t>
  </si>
  <si>
    <t>72989627032</t>
  </si>
  <si>
    <t>SHWHDNZ10N200</t>
  </si>
  <si>
    <t>72989627004</t>
  </si>
  <si>
    <t>1,250</t>
  </si>
  <si>
    <t>72989627028</t>
  </si>
  <si>
    <t>SHWHDNZ10N250</t>
  </si>
  <si>
    <t>72989627033</t>
  </si>
  <si>
    <t>1000</t>
  </si>
  <si>
    <t>72989627034</t>
  </si>
  <si>
    <t>SHWHDNZ12N075</t>
  </si>
  <si>
    <t>12</t>
  </si>
  <si>
    <t>72989627009</t>
  </si>
  <si>
    <t>SHWHDNZ12N100</t>
  </si>
  <si>
    <t>72989627010</t>
  </si>
  <si>
    <t>SHWHDNZ12N125</t>
  </si>
  <si>
    <t>72989627011</t>
  </si>
  <si>
    <t>72989627021</t>
  </si>
  <si>
    <t>SHWHDNZ12N150</t>
  </si>
  <si>
    <t>72989627012</t>
  </si>
  <si>
    <t>72989627022</t>
  </si>
  <si>
    <t>SHWHDNZ12N200</t>
  </si>
  <si>
    <t>72989627006</t>
  </si>
  <si>
    <t>1,000</t>
  </si>
  <si>
    <t>72989627026</t>
  </si>
  <si>
    <t>SHWHDNZ12N250</t>
  </si>
  <si>
    <t>72989627037</t>
  </si>
  <si>
    <t>750</t>
  </si>
  <si>
    <t>72989627038</t>
  </si>
  <si>
    <t>SHWHDNZ12N300</t>
  </si>
  <si>
    <t>72989627039</t>
  </si>
  <si>
    <t>625</t>
  </si>
  <si>
    <t>72989627040</t>
  </si>
  <si>
    <t>SHWHDNZ14N075</t>
  </si>
  <si>
    <t>14</t>
  </si>
  <si>
    <t>72989627003</t>
  </si>
  <si>
    <t>72989627029</t>
  </si>
  <si>
    <t>SHWHDNZ14N100</t>
  </si>
  <si>
    <t>72989627013</t>
  </si>
  <si>
    <t>72989627023</t>
  </si>
  <si>
    <t>SHWHDNZ14N125</t>
  </si>
  <si>
    <t>72989627014</t>
  </si>
  <si>
    <t>72989627024</t>
  </si>
  <si>
    <t>SHWHDNZ14N150</t>
  </si>
  <si>
    <t>72989627015</t>
  </si>
  <si>
    <t>72989627025</t>
  </si>
  <si>
    <t>SHWHDNZ14N200</t>
  </si>
  <si>
    <t>72989627005</t>
  </si>
  <si>
    <t xml:space="preserve">  800</t>
  </si>
  <si>
    <t>72989627027</t>
  </si>
  <si>
    <t>SHWHDNZ14N250</t>
  </si>
  <si>
    <t>72989627041</t>
  </si>
  <si>
    <t>600</t>
  </si>
  <si>
    <t>72989627042</t>
  </si>
  <si>
    <t>SHWHDNZ14N300</t>
  </si>
  <si>
    <t>72989627043</t>
  </si>
  <si>
    <t>72989627044</t>
  </si>
  <si>
    <r>
      <rPr>
        <sz val="20"/>
        <rFont val="Arial"/>
        <family val="2"/>
      </rPr>
      <t>HWH SELF-DRILL</t>
    </r>
    <r>
      <rPr>
        <sz val="12"/>
        <rFont val="Arial"/>
        <family val="2"/>
      </rPr>
      <t xml:space="preserve">
Zinc "Silver"</t>
    </r>
  </si>
  <si>
    <t>SHWHDZ06N050</t>
  </si>
  <si>
    <t>1/2</t>
  </si>
  <si>
    <t>SHWHDZ06N075</t>
  </si>
  <si>
    <t>SHWHDZ06N100</t>
  </si>
  <si>
    <t>SHWHDZ08N050</t>
  </si>
  <si>
    <t>SHWHDZ08N062</t>
  </si>
  <si>
    <t>5/8</t>
  </si>
  <si>
    <t>SHWHDZ08N075</t>
  </si>
  <si>
    <t>SHWHDZ08N100</t>
  </si>
  <si>
    <t>SHWHDZ08N125</t>
  </si>
  <si>
    <t>SHWHDZ08N150</t>
  </si>
  <si>
    <t>SHWHDZ10N050</t>
  </si>
  <si>
    <t>SHWHDZ10N075</t>
  </si>
  <si>
    <t>SHWHDZ10N100</t>
  </si>
  <si>
    <t>SHWHDZ10N125</t>
  </si>
  <si>
    <t>SHWHDZ10N150</t>
  </si>
  <si>
    <t>SHWHDZ10N200</t>
  </si>
  <si>
    <t>SHWHDZ12N075</t>
  </si>
  <si>
    <t>SHWHDZ12N100</t>
  </si>
  <si>
    <t>SHWHDZ12N125</t>
  </si>
  <si>
    <t>SHWHDZ12N150</t>
  </si>
  <si>
    <t>SHWHDZ12N200</t>
  </si>
  <si>
    <t>SHWHDZ12N250</t>
  </si>
  <si>
    <t>SHWHDZ12N300</t>
  </si>
  <si>
    <t>SHWHDZ14N075</t>
  </si>
  <si>
    <t>SHWHDZ14N100</t>
  </si>
  <si>
    <t>SHWHDZ14N125</t>
  </si>
  <si>
    <t>SHWHDZ14N150</t>
  </si>
  <si>
    <t>SHWHDZ14N200</t>
  </si>
  <si>
    <t>SHWHDZ14N250</t>
  </si>
  <si>
    <t>SHWHDZ14N300</t>
  </si>
  <si>
    <t>SHWHDZ31N100</t>
  </si>
  <si>
    <t>5/16</t>
  </si>
  <si>
    <t>N/A</t>
  </si>
  <si>
    <t>SHWHDZ37N100</t>
  </si>
  <si>
    <r>
      <rPr>
        <sz val="20"/>
        <rFont val="Arial"/>
        <family val="2"/>
      </rPr>
      <t>PHIL PAN HEAD SELF-DRILL</t>
    </r>
    <r>
      <rPr>
        <sz val="12"/>
        <rFont val="Arial"/>
        <family val="2"/>
      </rPr>
      <t xml:space="preserve">
Zinc "Silver"</t>
    </r>
  </si>
  <si>
    <t>S-Pack (2 LB)</t>
  </si>
  <si>
    <t>M-Pack (4 LB)</t>
  </si>
  <si>
    <t>SPPDZ06N037</t>
  </si>
  <si>
    <t>6</t>
  </si>
  <si>
    <t>3/8</t>
  </si>
  <si>
    <t>1110</t>
  </si>
  <si>
    <t>SPPDZ06N050</t>
  </si>
  <si>
    <t>950</t>
  </si>
  <si>
    <t>SPPDZ06N075</t>
  </si>
  <si>
    <t>710</t>
  </si>
  <si>
    <t>SPPDZ06N100</t>
  </si>
  <si>
    <t>555</t>
  </si>
  <si>
    <t>SPPDZ08N050</t>
  </si>
  <si>
    <t>8</t>
  </si>
  <si>
    <t>SPPDZ08N075</t>
  </si>
  <si>
    <t>485</t>
  </si>
  <si>
    <t>SPPDZ08N100</t>
  </si>
  <si>
    <t>390</t>
  </si>
  <si>
    <t>SPPDZ08N125</t>
  </si>
  <si>
    <t>320</t>
  </si>
  <si>
    <t>SPPDZ08N150</t>
  </si>
  <si>
    <t>285</t>
  </si>
  <si>
    <t>SPPDZ10N050</t>
  </si>
  <si>
    <t>405</t>
  </si>
  <si>
    <t>SPPDZ10N062</t>
  </si>
  <si>
    <t>365</t>
  </si>
  <si>
    <t>SPPDZ10N075</t>
  </si>
  <si>
    <t>330</t>
  </si>
  <si>
    <t>SPPDZ10N100</t>
  </si>
  <si>
    <t>275</t>
  </si>
  <si>
    <t>SPPDZ10N125</t>
  </si>
  <si>
    <t>240</t>
  </si>
  <si>
    <t>SPPDZ10N150</t>
  </si>
  <si>
    <t>220</t>
  </si>
  <si>
    <r>
      <t xml:space="preserve">Slotted Hex Washer Head
</t>
    </r>
    <r>
      <rPr>
        <sz val="12"/>
        <rFont val="Arial"/>
        <family val="2"/>
      </rPr>
      <t>Tap Screw - Zinc</t>
    </r>
  </si>
  <si>
    <t>Bin Pack ( 5 LB )</t>
  </si>
  <si>
    <t>S-Pack ( 2 LB )</t>
  </si>
  <si>
    <t>Wt.*</t>
  </si>
  <si>
    <t>SSTHZ06N037</t>
  </si>
  <si>
    <t>SSTHZ06N050</t>
  </si>
  <si>
    <t>SSTHZ06N075</t>
  </si>
  <si>
    <t>SSTHZ06N100</t>
  </si>
  <si>
    <t>SSTHZ06N125</t>
  </si>
  <si>
    <t>SSTHZ06N150</t>
  </si>
  <si>
    <t>SSTHZ06N175</t>
  </si>
  <si>
    <t>1 3/4</t>
  </si>
  <si>
    <t>SSTHZ06N200</t>
  </si>
  <si>
    <t>SSTHZ08N050</t>
  </si>
  <si>
    <t>SSTHZ08N075</t>
  </si>
  <si>
    <t>SSTHZ08N100</t>
  </si>
  <si>
    <t>SSTHZ08N125</t>
  </si>
  <si>
    <t>SSTHZ08N150</t>
  </si>
  <si>
    <t>SSTHZ08N175</t>
  </si>
  <si>
    <t>SSTHZ08N200</t>
  </si>
  <si>
    <t>SSTHZ08N250</t>
  </si>
  <si>
    <t>SSTHZ08N300</t>
  </si>
  <si>
    <t>SSTHZ10N050</t>
  </si>
  <si>
    <t>SSTHZ10N075</t>
  </si>
  <si>
    <t>SSTHZ10N100</t>
  </si>
  <si>
    <t>SSTHZ10N125</t>
  </si>
  <si>
    <t>SSTHZ10N150</t>
  </si>
  <si>
    <t>SSTHZ10N175</t>
  </si>
  <si>
    <t>SSTHZ10N200</t>
  </si>
  <si>
    <t>SSTHZ10N250</t>
  </si>
  <si>
    <t>SSTHZ10N300</t>
  </si>
  <si>
    <t>SSTHZ12N050</t>
  </si>
  <si>
    <t>SSTHZ12N075</t>
  </si>
  <si>
    <t>SSTHZ12N100</t>
  </si>
  <si>
    <t>SSTHZ12N125</t>
  </si>
  <si>
    <t>SSTHZ12N150</t>
  </si>
  <si>
    <t>SSTHZ12N175</t>
  </si>
  <si>
    <t>SSTHZ12N200</t>
  </si>
  <si>
    <t>SSTHZ12N250</t>
  </si>
  <si>
    <t>SSTHZ12N300</t>
  </si>
  <si>
    <t>SSTHZ14N050</t>
  </si>
  <si>
    <t>SSTHZ14N075</t>
  </si>
  <si>
    <t>SSTHZ14N100</t>
  </si>
  <si>
    <t>SSTHZ14N125</t>
  </si>
  <si>
    <t>SSTHZ14N150</t>
  </si>
  <si>
    <t>SSTHZ14N175</t>
  </si>
  <si>
    <t>SSTHZ14N200</t>
  </si>
  <si>
    <t>SSTHZ14N250</t>
  </si>
  <si>
    <t>SSTHZ14N300</t>
  </si>
  <si>
    <t>SSTHZ31N075</t>
  </si>
  <si>
    <t>SSTHZ31N100</t>
  </si>
  <si>
    <r>
      <rPr>
        <sz val="20"/>
        <rFont val="Arial"/>
        <family val="2"/>
      </rPr>
      <t>Phil - Pan Tapping Screws</t>
    </r>
    <r>
      <rPr>
        <sz val="10"/>
        <rFont val="Arial"/>
        <family val="2"/>
      </rPr>
      <t xml:space="preserve">
</t>
    </r>
    <r>
      <rPr>
        <sz val="12"/>
        <rFont val="Arial"/>
        <family val="2"/>
      </rPr>
      <t>Sheet Metal Screws
Zinc Plated</t>
    </r>
  </si>
  <si>
    <t>Bin Pack (5LB)</t>
  </si>
  <si>
    <t>SHELF PACK (2LB)</t>
  </si>
  <si>
    <t>SPTPZ04N050</t>
  </si>
  <si>
    <t>4150</t>
  </si>
  <si>
    <t>SPTPZ04N075</t>
  </si>
  <si>
    <t>2930</t>
  </si>
  <si>
    <t>SPTPZ06N037</t>
  </si>
  <si>
    <t>2940</t>
  </si>
  <si>
    <t>SPTPZ06N050</t>
  </si>
  <si>
    <t>2500</t>
  </si>
  <si>
    <t>SPTPZ06N075</t>
  </si>
  <si>
    <t>1850</t>
  </si>
  <si>
    <t>SPTPZ06N100</t>
  </si>
  <si>
    <t>1419</t>
  </si>
  <si>
    <t>SPTPZ06N125</t>
  </si>
  <si>
    <t>1190</t>
  </si>
  <si>
    <t>SPTPZ06N150</t>
  </si>
  <si>
    <t>1020</t>
  </si>
  <si>
    <t>SPTPZ06N175</t>
  </si>
  <si>
    <t>875</t>
  </si>
  <si>
    <t>SPTPZ06N200</t>
  </si>
  <si>
    <t>780</t>
  </si>
  <si>
    <t>SPTPZ08N037</t>
  </si>
  <si>
    <t>1920</t>
  </si>
  <si>
    <t>SPTPZ08N050</t>
  </si>
  <si>
    <t>1615</t>
  </si>
  <si>
    <t>SPTPZ08N062</t>
  </si>
  <si>
    <t>1350</t>
  </si>
  <si>
    <t>SPTPZ08N075</t>
  </si>
  <si>
    <t>1220</t>
  </si>
  <si>
    <t>SPTPZ08N100</t>
  </si>
  <si>
    <t>980</t>
  </si>
  <si>
    <t>SPTPZ08N125</t>
  </si>
  <si>
    <t>820</t>
  </si>
  <si>
    <t>SPTPZ08N150</t>
  </si>
  <si>
    <t>725</t>
  </si>
  <si>
    <t>SPTPZ08N175</t>
  </si>
  <si>
    <t>615</t>
  </si>
  <si>
    <t>SPTPZ08N200</t>
  </si>
  <si>
    <t>560</t>
  </si>
  <si>
    <t>SPTPZ08N250</t>
  </si>
  <si>
    <t>455</t>
  </si>
  <si>
    <t>SPTPZ08N300</t>
  </si>
  <si>
    <t>385</t>
  </si>
  <si>
    <t>SPTPZ10N050</t>
  </si>
  <si>
    <t>SPTPZ10N075</t>
  </si>
  <si>
    <t>SPTPZ10N100</t>
  </si>
  <si>
    <t>SPTPZ10N125</t>
  </si>
  <si>
    <t>SPTPZ10N150</t>
  </si>
  <si>
    <t>SPTPZ10N175</t>
  </si>
  <si>
    <t>SPTPZ10N200</t>
  </si>
  <si>
    <t>SPTPZ10N250</t>
  </si>
  <si>
    <t>SPTPZ10N300</t>
  </si>
  <si>
    <t>SPTPZ12N050</t>
  </si>
  <si>
    <t>SPTPZ12N075</t>
  </si>
  <si>
    <t>SPTPZ12N100</t>
  </si>
  <si>
    <t>SPTPZ12N125</t>
  </si>
  <si>
    <t>SPTPZ12N150</t>
  </si>
  <si>
    <t>SPTPZ12N175</t>
  </si>
  <si>
    <t>SPTPZ12N200</t>
  </si>
  <si>
    <t>SPTPZ12N250</t>
  </si>
  <si>
    <t>255</t>
  </si>
  <si>
    <t>SPTPZ12N300</t>
  </si>
  <si>
    <t>215</t>
  </si>
  <si>
    <t>SPTPZ14N050</t>
  </si>
  <si>
    <t>580</t>
  </si>
  <si>
    <t>SPTPZ14N075</t>
  </si>
  <si>
    <t>460</t>
  </si>
  <si>
    <t>SPTPZ14N100</t>
  </si>
  <si>
    <t>SPTPZ14N125</t>
  </si>
  <si>
    <t>SPTPZ14N150</t>
  </si>
  <si>
    <t>280</t>
  </si>
  <si>
    <t>SPTPZ14N175</t>
  </si>
  <si>
    <t>260</t>
  </si>
  <si>
    <t>SPTPZ14N200</t>
  </si>
  <si>
    <t>225</t>
  </si>
  <si>
    <t>SPTPZ14N250</t>
  </si>
  <si>
    <t>185</t>
  </si>
  <si>
    <t>SPTPZ14N300</t>
  </si>
  <si>
    <t>165</t>
  </si>
  <si>
    <r>
      <rPr>
        <sz val="20"/>
        <rFont val="Arial"/>
        <family val="2"/>
      </rPr>
      <t>Phil - Flat Tapping Screws</t>
    </r>
    <r>
      <rPr>
        <sz val="10"/>
        <rFont val="Arial"/>
        <family val="2"/>
      </rPr>
      <t xml:space="preserve">
</t>
    </r>
    <r>
      <rPr>
        <sz val="12"/>
        <rFont val="Arial"/>
        <family val="2"/>
      </rPr>
      <t>Sheet Metal Screws
Zinc Plated</t>
    </r>
  </si>
  <si>
    <t>SPTFZ06N037</t>
  </si>
  <si>
    <t>SPTFZ06N050</t>
  </si>
  <si>
    <t>SPTFZ06N075</t>
  </si>
  <si>
    <t>SPTFZ06N100</t>
  </si>
  <si>
    <t>SPTFZ06N125</t>
  </si>
  <si>
    <t>SPTFZ06N150</t>
  </si>
  <si>
    <t>SPTFZ06N175</t>
  </si>
  <si>
    <t>SPTFZ06N200</t>
  </si>
  <si>
    <t>SPTFZ08N050</t>
  </si>
  <si>
    <t>SPTFZ08N075</t>
  </si>
  <si>
    <t>SPTFZ08N100</t>
  </si>
  <si>
    <t>SPTFZ08N12F</t>
  </si>
  <si>
    <t>SPTFZ08N150</t>
  </si>
  <si>
    <t>SPTFZ08N175</t>
  </si>
  <si>
    <t>SPTFZ08N200</t>
  </si>
  <si>
    <t>SPTFZ08N250</t>
  </si>
  <si>
    <t>SPTFZ08N300</t>
  </si>
  <si>
    <t>SPTFZ10N050</t>
  </si>
  <si>
    <t>SPTFZ10N075</t>
  </si>
  <si>
    <t>SPTFZ10N100</t>
  </si>
  <si>
    <t>SPTFZ10N125</t>
  </si>
  <si>
    <t>SPTFZ10N150</t>
  </si>
  <si>
    <t>SPTFZ10N175</t>
  </si>
  <si>
    <t>SPTFZ10N200</t>
  </si>
  <si>
    <t>SPTFZ10N250</t>
  </si>
  <si>
    <t>SPTFZ10N300</t>
  </si>
  <si>
    <t>SPTFZ12N075</t>
  </si>
  <si>
    <t>SPTFZ12N100</t>
  </si>
  <si>
    <t>SPTFZ12N125</t>
  </si>
  <si>
    <t>SPTFZ12N150</t>
  </si>
  <si>
    <t>SPTFZ12N175</t>
  </si>
  <si>
    <t>SPTFZ12N200</t>
  </si>
  <si>
    <t>SPTFZ12N250</t>
  </si>
  <si>
    <t>SPTFZ12N300</t>
  </si>
  <si>
    <t>SPTFZ14N075</t>
  </si>
  <si>
    <t>SPTFZ14N100</t>
  </si>
  <si>
    <t>SPTFZ14N125</t>
  </si>
  <si>
    <t>SPTFZ14N150</t>
  </si>
  <si>
    <t>SPTFZ14N175</t>
  </si>
  <si>
    <t>SPTFZ14N200</t>
  </si>
  <si>
    <t>SPTFZ14N250</t>
  </si>
  <si>
    <t>SPTFZ14N300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</si>
</sst>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10"/>
      <color indexed="9"/>
      <name val="Arial"/>
      <family val="2"/>
    </font>
    <font>
      <b/>
      <sz val="10"/>
      <color rgb="FF00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4">
    <xf numFmtId="0" fontId="0" fillId="0" borderId="0" xfId="0"/>
    <xf numFmtId="0" fontId="2" fillId="0" borderId="0" xfId="0" applyFont="1"/>
    <xf numFmtId="0" fontId="5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2" fontId="2" fillId="0" borderId="1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49" fontId="2" fillId="0" borderId="4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2" fontId="2" fillId="0" borderId="4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left"/>
    </xf>
    <xf numFmtId="49" fontId="2" fillId="0" borderId="1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12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2" fontId="2" fillId="0" borderId="8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2" fillId="7" borderId="5" xfId="0" applyFont="1" applyFill="1" applyBorder="1"/>
    <xf numFmtId="0" fontId="2" fillId="0" borderId="15" xfId="0" applyFont="1" applyBorder="1" applyAlignment="1">
      <alignment horizontal="left"/>
    </xf>
    <xf numFmtId="0" fontId="2" fillId="7" borderId="8" xfId="0" applyFont="1" applyFill="1" applyBorder="1" applyAlignment="1">
      <alignment horizontal="center"/>
    </xf>
    <xf numFmtId="0" fontId="2" fillId="7" borderId="8" xfId="0" applyFont="1" applyFill="1" applyBorder="1"/>
    <xf numFmtId="0" fontId="2" fillId="0" borderId="0" xfId="1" applyAlignment="1">
      <alignment vertical="center"/>
    </xf>
    <xf numFmtId="0" fontId="2" fillId="0" borderId="0" xfId="1"/>
    <xf numFmtId="0" fontId="5" fillId="0" borderId="13" xfId="1" applyFont="1" applyBorder="1" applyAlignment="1">
      <alignment horizontal="center"/>
    </xf>
    <xf numFmtId="49" fontId="2" fillId="0" borderId="1" xfId="1" applyNumberFormat="1" applyBorder="1" applyAlignment="1">
      <alignment horizontal="left"/>
    </xf>
    <xf numFmtId="49" fontId="2" fillId="0" borderId="1" xfId="1" applyNumberFormat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center" vertical="center"/>
    </xf>
    <xf numFmtId="2" fontId="2" fillId="0" borderId="13" xfId="1" applyNumberFormat="1" applyBorder="1" applyAlignment="1">
      <alignment horizontal="center"/>
    </xf>
    <xf numFmtId="49" fontId="2" fillId="0" borderId="4" xfId="1" applyNumberFormat="1" applyBorder="1" applyAlignment="1">
      <alignment horizontal="left"/>
    </xf>
    <xf numFmtId="49" fontId="2" fillId="0" borderId="4" xfId="1" applyNumberFormat="1" applyBorder="1" applyAlignment="1">
      <alignment horizontal="center"/>
    </xf>
    <xf numFmtId="2" fontId="2" fillId="0" borderId="4" xfId="1" applyNumberFormat="1" applyBorder="1" applyAlignment="1">
      <alignment horizontal="center"/>
    </xf>
    <xf numFmtId="0" fontId="2" fillId="0" borderId="4" xfId="1" applyBorder="1" applyAlignment="1">
      <alignment horizontal="center"/>
    </xf>
    <xf numFmtId="164" fontId="2" fillId="0" borderId="4" xfId="1" applyNumberFormat="1" applyBorder="1" applyAlignment="1">
      <alignment horizontal="center"/>
    </xf>
    <xf numFmtId="0" fontId="2" fillId="0" borderId="4" xfId="1" applyBorder="1" applyAlignment="1">
      <alignment horizontal="center" vertical="center"/>
    </xf>
    <xf numFmtId="2" fontId="2" fillId="0" borderId="14" xfId="1" applyNumberFormat="1" applyBorder="1" applyAlignment="1">
      <alignment horizontal="center"/>
    </xf>
    <xf numFmtId="0" fontId="9" fillId="0" borderId="0" xfId="1" applyFont="1"/>
    <xf numFmtId="49" fontId="2" fillId="0" borderId="6" xfId="1" applyNumberFormat="1" applyBorder="1" applyAlignment="1">
      <alignment horizontal="left"/>
    </xf>
    <xf numFmtId="49" fontId="2" fillId="0" borderId="6" xfId="1" applyNumberFormat="1" applyBorder="1" applyAlignment="1">
      <alignment horizontal="center"/>
    </xf>
    <xf numFmtId="2" fontId="2" fillId="0" borderId="6" xfId="1" applyNumberFormat="1" applyBorder="1" applyAlignment="1">
      <alignment horizontal="center"/>
    </xf>
    <xf numFmtId="0" fontId="2" fillId="0" borderId="6" xfId="1" applyBorder="1" applyAlignment="1">
      <alignment horizontal="center"/>
    </xf>
    <xf numFmtId="164" fontId="2" fillId="0" borderId="6" xfId="1" applyNumberFormat="1" applyBorder="1" applyAlignment="1">
      <alignment horizontal="center"/>
    </xf>
    <xf numFmtId="0" fontId="2" fillId="0" borderId="6" xfId="1" applyBorder="1" applyAlignment="1">
      <alignment horizontal="center" vertical="center"/>
    </xf>
    <xf numFmtId="2" fontId="2" fillId="0" borderId="15" xfId="1" applyNumberFormat="1" applyBorder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0" fontId="5" fillId="0" borderId="9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49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9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0" xfId="0" applyNumberFormat="1"/>
    <xf numFmtId="49" fontId="0" fillId="0" borderId="5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49" fontId="2" fillId="0" borderId="1" xfId="1" applyNumberFormat="1" applyBorder="1"/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2" fillId="0" borderId="0" xfId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49" fontId="6" fillId="0" borderId="1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2" xfId="1" applyBorder="1" applyAlignment="1">
      <alignment wrapText="1"/>
    </xf>
    <xf numFmtId="0" fontId="2" fillId="0" borderId="3" xfId="1" applyBorder="1" applyAlignment="1">
      <alignment wrapText="1"/>
    </xf>
    <xf numFmtId="0" fontId="2" fillId="0" borderId="4" xfId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0" xfId="1" applyAlignment="1">
      <alignment wrapText="1"/>
    </xf>
    <xf numFmtId="0" fontId="2" fillId="0" borderId="5" xfId="1" applyBorder="1" applyAlignment="1">
      <alignment wrapText="1"/>
    </xf>
    <xf numFmtId="0" fontId="2" fillId="0" borderId="6" xfId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7" xfId="1" applyBorder="1" applyAlignment="1">
      <alignment wrapText="1"/>
    </xf>
    <xf numFmtId="0" fontId="2" fillId="0" borderId="8" xfId="1" applyBorder="1" applyAlignment="1">
      <alignment wrapText="1"/>
    </xf>
    <xf numFmtId="0" fontId="8" fillId="8" borderId="9" xfId="1" applyFont="1" applyFill="1" applyBorder="1" applyAlignment="1">
      <alignment horizontal="center"/>
    </xf>
    <xf numFmtId="0" fontId="8" fillId="8" borderId="10" xfId="1" applyFont="1" applyFill="1" applyBorder="1" applyAlignment="1">
      <alignment horizontal="center"/>
    </xf>
    <xf numFmtId="0" fontId="8" fillId="8" borderId="11" xfId="1" applyFont="1" applyFill="1" applyBorder="1" applyAlignment="1">
      <alignment horizontal="center"/>
    </xf>
    <xf numFmtId="0" fontId="4" fillId="8" borderId="12" xfId="1" applyFont="1" applyFill="1" applyBorder="1" applyAlignment="1">
      <alignment horizontal="center"/>
    </xf>
    <xf numFmtId="0" fontId="4" fillId="8" borderId="15" xfId="1" applyFont="1" applyFill="1" applyBorder="1" applyAlignment="1">
      <alignment horizontal="center"/>
    </xf>
    <xf numFmtId="49" fontId="0" fillId="0" borderId="12" xfId="0" applyNumberFormat="1" applyBorder="1" applyAlignment="1">
      <alignment horizont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</cellXfs>
  <cellStyles count="2">
    <cellStyle name="Normal" xfId="0" builtinId="0"/>
    <cellStyle name="Normal 2" xfId="1" xr:uid="{F6CCD354-7A2F-457A-9C46-29B9920822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11</xdr:row>
      <xdr:rowOff>38100</xdr:rowOff>
    </xdr:from>
    <xdr:to>
      <xdr:col>2</xdr:col>
      <xdr:colOff>533400</xdr:colOff>
      <xdr:row>15</xdr:row>
      <xdr:rowOff>95250</xdr:rowOff>
    </xdr:to>
    <xdr:pic>
      <xdr:nvPicPr>
        <xdr:cNvPr id="2" name="Picture 80" descr="SDCZY.jpg">
          <a:extLst>
            <a:ext uri="{FF2B5EF4-FFF2-40B4-BE49-F238E27FC236}">
              <a16:creationId xmlns:a16="http://schemas.microsoft.com/office/drawing/2014/main" id="{6B7526B7-66FE-4810-AF68-C66C27FB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819275"/>
          <a:ext cx="2200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30</xdr:row>
      <xdr:rowOff>47625</xdr:rowOff>
    </xdr:from>
    <xdr:to>
      <xdr:col>2</xdr:col>
      <xdr:colOff>266700</xdr:colOff>
      <xdr:row>34</xdr:row>
      <xdr:rowOff>57150</xdr:rowOff>
    </xdr:to>
    <xdr:pic>
      <xdr:nvPicPr>
        <xdr:cNvPr id="3" name="Picture 81" descr="SDFB.jpg">
          <a:extLst>
            <a:ext uri="{FF2B5EF4-FFF2-40B4-BE49-F238E27FC236}">
              <a16:creationId xmlns:a16="http://schemas.microsoft.com/office/drawing/2014/main" id="{A971C8B6-C779-4C17-A9F0-CEDCDB124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76825"/>
          <a:ext cx="1933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66675</xdr:rowOff>
    </xdr:from>
    <xdr:to>
      <xdr:col>0</xdr:col>
      <xdr:colOff>504825</xdr:colOff>
      <xdr:row>4</xdr:row>
      <xdr:rowOff>19050</xdr:rowOff>
    </xdr:to>
    <xdr:pic>
      <xdr:nvPicPr>
        <xdr:cNvPr id="4" name="Picture 6" descr="DECK SCREWS">
          <a:extLst>
            <a:ext uri="{FF2B5EF4-FFF2-40B4-BE49-F238E27FC236}">
              <a16:creationId xmlns:a16="http://schemas.microsoft.com/office/drawing/2014/main" id="{53321367-5B7E-468C-84B2-56F233B66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47" t="1550" r="21651" b="83049"/>
        <a:stretch>
          <a:fillRect/>
        </a:stretch>
      </xdr:blipFill>
      <xdr:spPr bwMode="auto">
        <a:xfrm>
          <a:off x="57150" y="228600"/>
          <a:ext cx="447675" cy="438150"/>
        </a:xfrm>
        <a:prstGeom prst="rect">
          <a:avLst/>
        </a:prstGeom>
        <a:solidFill>
          <a:srgbClr val="C0504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1</xdr:row>
      <xdr:rowOff>19050</xdr:rowOff>
    </xdr:from>
    <xdr:to>
      <xdr:col>2</xdr:col>
      <xdr:colOff>561975</xdr:colOff>
      <xdr:row>4</xdr:row>
      <xdr:rowOff>28575</xdr:rowOff>
    </xdr:to>
    <xdr:grpSp>
      <xdr:nvGrpSpPr>
        <xdr:cNvPr id="5" name="Group 38">
          <a:extLst>
            <a:ext uri="{FF2B5EF4-FFF2-40B4-BE49-F238E27FC236}">
              <a16:creationId xmlns:a16="http://schemas.microsoft.com/office/drawing/2014/main" id="{7EC46D56-21B2-45C0-8D88-817BE10B16E3}"/>
            </a:ext>
          </a:extLst>
        </xdr:cNvPr>
        <xdr:cNvGrpSpPr>
          <a:grpSpLocks/>
        </xdr:cNvGrpSpPr>
      </xdr:nvGrpSpPr>
      <xdr:grpSpPr bwMode="auto">
        <a:xfrm>
          <a:off x="495300" y="180975"/>
          <a:ext cx="1762125" cy="495300"/>
          <a:chOff x="497206" y="180974"/>
          <a:chExt cx="1969770" cy="495301"/>
        </a:xfrm>
      </xdr:grpSpPr>
      <xdr:pic>
        <xdr:nvPicPr>
          <xdr:cNvPr id="6" name="Picture 80" descr="SDCZY.jpg">
            <a:extLst>
              <a:ext uri="{FF2B5EF4-FFF2-40B4-BE49-F238E27FC236}">
                <a16:creationId xmlns:a16="http://schemas.microsoft.com/office/drawing/2014/main" id="{B85B68DD-D81F-08D3-D991-1157436AD1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8615" r="-5107"/>
          <a:stretch>
            <a:fillRect/>
          </a:stretch>
        </xdr:blipFill>
        <xdr:spPr bwMode="auto">
          <a:xfrm>
            <a:off x="1596919" y="215239"/>
            <a:ext cx="870057" cy="4274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80" descr="SDCZY.jpg">
            <a:extLst>
              <a:ext uri="{FF2B5EF4-FFF2-40B4-BE49-F238E27FC236}">
                <a16:creationId xmlns:a16="http://schemas.microsoft.com/office/drawing/2014/main" id="{6BD36989-4EFD-7991-7ED1-AC73C219F5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9215" r="57082"/>
          <a:stretch>
            <a:fillRect/>
          </a:stretch>
        </xdr:blipFill>
        <xdr:spPr bwMode="auto">
          <a:xfrm>
            <a:off x="638683" y="203979"/>
            <a:ext cx="980825" cy="448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80" descr="SDCZY.jpg">
            <a:extLst>
              <a:ext uri="{FF2B5EF4-FFF2-40B4-BE49-F238E27FC236}">
                <a16:creationId xmlns:a16="http://schemas.microsoft.com/office/drawing/2014/main" id="{6B96BBB9-ECF2-42A5-FF4C-0911C59813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659" r="58873"/>
          <a:stretch>
            <a:fillRect/>
          </a:stretch>
        </xdr:blipFill>
        <xdr:spPr bwMode="auto">
          <a:xfrm>
            <a:off x="497206" y="180974"/>
            <a:ext cx="189031" cy="4953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Freeform: Shape 19">
            <a:extLst>
              <a:ext uri="{FF2B5EF4-FFF2-40B4-BE49-F238E27FC236}">
                <a16:creationId xmlns:a16="http://schemas.microsoft.com/office/drawing/2014/main" id="{07A38FEA-DC40-0126-0104-F065592ECAC6}"/>
              </a:ext>
            </a:extLst>
          </xdr:cNvPr>
          <xdr:cNvSpPr>
            <a:spLocks/>
          </xdr:cNvSpPr>
        </xdr:nvSpPr>
        <xdr:spPr bwMode="auto">
          <a:xfrm rot="-491868">
            <a:off x="1434178" y="447675"/>
            <a:ext cx="138416" cy="38100"/>
          </a:xfrm>
          <a:custGeom>
            <a:avLst/>
            <a:gdLst>
              <a:gd name="T0" fmla="*/ 0 w 219075"/>
              <a:gd name="T1" fmla="*/ 0 h 67084"/>
              <a:gd name="T2" fmla="*/ 2 w 219075"/>
              <a:gd name="T3" fmla="*/ 1 h 67084"/>
              <a:gd name="T4" fmla="*/ 4 w 219075"/>
              <a:gd name="T5" fmla="*/ 1 h 67084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19075" h="67084">
                <a:moveTo>
                  <a:pt x="0" y="0"/>
                </a:moveTo>
                <a:cubicBezTo>
                  <a:pt x="29369" y="23019"/>
                  <a:pt x="58738" y="46038"/>
                  <a:pt x="95250" y="57150"/>
                </a:cubicBezTo>
                <a:cubicBezTo>
                  <a:pt x="131762" y="68262"/>
                  <a:pt x="175418" y="67468"/>
                  <a:pt x="219075" y="66675"/>
                </a:cubicBezTo>
              </a:path>
            </a:pathLst>
          </a:custGeom>
          <a:noFill/>
          <a:ln w="1270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0" name="Straight Connector 28">
            <a:extLst>
              <a:ext uri="{FF2B5EF4-FFF2-40B4-BE49-F238E27FC236}">
                <a16:creationId xmlns:a16="http://schemas.microsoft.com/office/drawing/2014/main" id="{D0E03E82-2F3B-2EB4-E79D-9E43DBD81EB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429287" y="393760"/>
            <a:ext cx="0" cy="77293"/>
          </a:xfrm>
          <a:prstGeom prst="line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1" name="Straight Connector 32">
            <a:extLst>
              <a:ext uri="{FF2B5EF4-FFF2-40B4-BE49-F238E27FC236}">
                <a16:creationId xmlns:a16="http://schemas.microsoft.com/office/drawing/2014/main" id="{C379F7B1-5CE0-A101-9547-6F029B13938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571953" y="393760"/>
            <a:ext cx="0" cy="77293"/>
          </a:xfrm>
          <a:prstGeom prst="line">
            <a:avLst/>
          </a:prstGeom>
          <a:noFill/>
          <a:ln w="12700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12" name="Freeform: Shape 34">
            <a:extLst>
              <a:ext uri="{FF2B5EF4-FFF2-40B4-BE49-F238E27FC236}">
                <a16:creationId xmlns:a16="http://schemas.microsoft.com/office/drawing/2014/main" id="{08E6D003-3955-D830-7133-7DDBA4C09467}"/>
              </a:ext>
            </a:extLst>
          </xdr:cNvPr>
          <xdr:cNvSpPr>
            <a:spLocks/>
          </xdr:cNvSpPr>
        </xdr:nvSpPr>
        <xdr:spPr bwMode="auto">
          <a:xfrm>
            <a:off x="1434178" y="428625"/>
            <a:ext cx="138416" cy="38100"/>
          </a:xfrm>
          <a:custGeom>
            <a:avLst/>
            <a:gdLst>
              <a:gd name="T0" fmla="*/ 0 w 400050"/>
              <a:gd name="T1" fmla="*/ 0 h 216413"/>
              <a:gd name="T2" fmla="*/ 0 w 400050"/>
              <a:gd name="T3" fmla="*/ 0 h 216413"/>
              <a:gd name="T4" fmla="*/ 0 w 400050"/>
              <a:gd name="T5" fmla="*/ 0 h 216413"/>
              <a:gd name="T6" fmla="*/ 0 w 400050"/>
              <a:gd name="T7" fmla="*/ 0 h 216413"/>
              <a:gd name="T8" fmla="*/ 0 w 400050"/>
              <a:gd name="T9" fmla="*/ 0 h 21641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00050" h="216413">
                <a:moveTo>
                  <a:pt x="0" y="6863"/>
                </a:moveTo>
                <a:cubicBezTo>
                  <a:pt x="68262" y="-281"/>
                  <a:pt x="136525" y="-7424"/>
                  <a:pt x="190500" y="16388"/>
                </a:cubicBezTo>
                <a:cubicBezTo>
                  <a:pt x="244475" y="40200"/>
                  <a:pt x="288925" y="116401"/>
                  <a:pt x="323850" y="149738"/>
                </a:cubicBezTo>
                <a:cubicBezTo>
                  <a:pt x="358775" y="183076"/>
                  <a:pt x="400050" y="216413"/>
                  <a:pt x="400050" y="216413"/>
                </a:cubicBezTo>
              </a:path>
            </a:pathLst>
          </a:custGeom>
          <a:noFill/>
          <a:ln w="1270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Freeform: Shape 35">
            <a:extLst>
              <a:ext uri="{FF2B5EF4-FFF2-40B4-BE49-F238E27FC236}">
                <a16:creationId xmlns:a16="http://schemas.microsoft.com/office/drawing/2014/main" id="{B25D69CE-36A6-294E-F4A9-579726B731CF}"/>
              </a:ext>
            </a:extLst>
          </xdr:cNvPr>
          <xdr:cNvSpPr>
            <a:spLocks/>
          </xdr:cNvSpPr>
        </xdr:nvSpPr>
        <xdr:spPr bwMode="auto">
          <a:xfrm>
            <a:off x="1444825" y="380999"/>
            <a:ext cx="117121" cy="38100"/>
          </a:xfrm>
          <a:custGeom>
            <a:avLst/>
            <a:gdLst>
              <a:gd name="T0" fmla="*/ 0 w 304800"/>
              <a:gd name="T1" fmla="*/ 0 h 77275"/>
              <a:gd name="T2" fmla="*/ 0 w 304800"/>
              <a:gd name="T3" fmla="*/ 0 h 77275"/>
              <a:gd name="T4" fmla="*/ 0 w 304800"/>
              <a:gd name="T5" fmla="*/ 0 h 77275"/>
              <a:gd name="T6" fmla="*/ 0 w 304800"/>
              <a:gd name="T7" fmla="*/ 0 h 7727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04800" h="77275">
                <a:moveTo>
                  <a:pt x="0" y="20125"/>
                </a:moveTo>
                <a:cubicBezTo>
                  <a:pt x="39687" y="8218"/>
                  <a:pt x="79375" y="-3688"/>
                  <a:pt x="123825" y="1075"/>
                </a:cubicBezTo>
                <a:cubicBezTo>
                  <a:pt x="168275" y="5837"/>
                  <a:pt x="236538" y="36000"/>
                  <a:pt x="266700" y="48700"/>
                </a:cubicBezTo>
                <a:cubicBezTo>
                  <a:pt x="296863" y="61400"/>
                  <a:pt x="300831" y="69337"/>
                  <a:pt x="304800" y="77275"/>
                </a:cubicBezTo>
              </a:path>
            </a:pathLst>
          </a:custGeom>
          <a:noFill/>
          <a:ln w="1270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66675</xdr:rowOff>
    </xdr:from>
    <xdr:to>
      <xdr:col>2</xdr:col>
      <xdr:colOff>361950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F60050-DAD7-4334-9829-11D1A0159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6675"/>
          <a:ext cx="18669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28</xdr:row>
      <xdr:rowOff>104775</xdr:rowOff>
    </xdr:from>
    <xdr:to>
      <xdr:col>2</xdr:col>
      <xdr:colOff>323850</xdr:colOff>
      <xdr:row>32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35F4AD-BBD0-4BC7-B19F-C0C0C04D6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543425"/>
          <a:ext cx="1895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47625</xdr:rowOff>
    </xdr:from>
    <xdr:to>
      <xdr:col>2</xdr:col>
      <xdr:colOff>295275</xdr:colOff>
      <xdr:row>4</xdr:row>
      <xdr:rowOff>95250</xdr:rowOff>
    </xdr:to>
    <xdr:pic>
      <xdr:nvPicPr>
        <xdr:cNvPr id="2" name="Picture 3" descr="SPPDZ-1.jpg">
          <a:extLst>
            <a:ext uri="{FF2B5EF4-FFF2-40B4-BE49-F238E27FC236}">
              <a16:creationId xmlns:a16="http://schemas.microsoft.com/office/drawing/2014/main" id="{046E18B4-714D-4F8B-8B1C-66979002E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762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38100</xdr:rowOff>
    </xdr:from>
    <xdr:to>
      <xdr:col>3</xdr:col>
      <xdr:colOff>276225</xdr:colOff>
      <xdr:row>4</xdr:row>
      <xdr:rowOff>123825</xdr:rowOff>
    </xdr:to>
    <xdr:pic>
      <xdr:nvPicPr>
        <xdr:cNvPr id="2" name="Picture 1" descr="SSTHZ">
          <a:extLst>
            <a:ext uri="{FF2B5EF4-FFF2-40B4-BE49-F238E27FC236}">
              <a16:creationId xmlns:a16="http://schemas.microsoft.com/office/drawing/2014/main" id="{EE74769A-966D-4FFA-9A8A-5C022ED3D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8100"/>
          <a:ext cx="2276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2</xdr:col>
      <xdr:colOff>428625</xdr:colOff>
      <xdr:row>4</xdr:row>
      <xdr:rowOff>104775</xdr:rowOff>
    </xdr:to>
    <xdr:pic>
      <xdr:nvPicPr>
        <xdr:cNvPr id="2" name="Picture 1" descr="SPTPZ">
          <a:extLst>
            <a:ext uri="{FF2B5EF4-FFF2-40B4-BE49-F238E27FC236}">
              <a16:creationId xmlns:a16="http://schemas.microsoft.com/office/drawing/2014/main" id="{4B4C3191-21DB-4899-ACC7-58E689B0B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21812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2</xdr:col>
      <xdr:colOff>485775</xdr:colOff>
      <xdr:row>4</xdr:row>
      <xdr:rowOff>95250</xdr:rowOff>
    </xdr:to>
    <xdr:pic>
      <xdr:nvPicPr>
        <xdr:cNvPr id="2" name="Picture 1" descr="SPTFZ">
          <a:extLst>
            <a:ext uri="{FF2B5EF4-FFF2-40B4-BE49-F238E27FC236}">
              <a16:creationId xmlns:a16="http://schemas.microsoft.com/office/drawing/2014/main" id="{280237A3-2BA1-4830-9A1A-549CA98F0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2238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6CBD6-83E2-4082-8410-AA7471CEC41B}">
  <dimension ref="A1:N46"/>
  <sheetViews>
    <sheetView tabSelected="1" zoomScaleNormal="100" zoomScaleSheetLayoutView="100" workbookViewId="0">
      <selection activeCell="K1" sqref="K1"/>
    </sheetView>
  </sheetViews>
  <sheetFormatPr defaultRowHeight="12.75" x14ac:dyDescent="0.2"/>
  <cols>
    <col min="1" max="1" width="16.7109375" style="42" customWidth="1"/>
    <col min="2" max="4" width="8.7109375" style="41" customWidth="1"/>
    <col min="5" max="5" width="14.7109375" style="41" customWidth="1"/>
    <col min="6" max="7" width="5.7109375" style="41" customWidth="1"/>
    <col min="8" max="8" width="14.7109375" style="1" customWidth="1"/>
    <col min="9" max="10" width="5.7109375" style="1" customWidth="1"/>
    <col min="11" max="11" width="9.140625" style="1"/>
    <col min="12" max="12" width="0" style="1" hidden="1" customWidth="1"/>
    <col min="13" max="16384" width="9.140625" style="1"/>
  </cols>
  <sheetData>
    <row r="1" spans="1:14" ht="12.75" customHeight="1" x14ac:dyDescent="0.2">
      <c r="A1" s="130"/>
      <c r="B1" s="131"/>
      <c r="C1" s="132"/>
      <c r="D1" s="139" t="s">
        <v>0</v>
      </c>
      <c r="E1" s="140"/>
      <c r="F1" s="140"/>
      <c r="G1" s="141"/>
      <c r="H1" s="141"/>
      <c r="I1" s="141"/>
      <c r="J1" s="142"/>
    </row>
    <row r="2" spans="1:14" x14ac:dyDescent="0.2">
      <c r="A2" s="133"/>
      <c r="B2" s="134"/>
      <c r="C2" s="135"/>
      <c r="D2" s="143"/>
      <c r="E2" s="144"/>
      <c r="F2" s="144"/>
      <c r="G2" s="145"/>
      <c r="H2" s="145"/>
      <c r="I2" s="145"/>
      <c r="J2" s="146"/>
    </row>
    <row r="3" spans="1:14" x14ac:dyDescent="0.2">
      <c r="A3" s="133"/>
      <c r="B3" s="134"/>
      <c r="C3" s="135"/>
      <c r="D3" s="143"/>
      <c r="E3" s="144"/>
      <c r="F3" s="144"/>
      <c r="G3" s="145"/>
      <c r="H3" s="145"/>
      <c r="I3" s="145"/>
      <c r="J3" s="146"/>
    </row>
    <row r="4" spans="1:14" x14ac:dyDescent="0.2">
      <c r="A4" s="133"/>
      <c r="B4" s="134"/>
      <c r="C4" s="135"/>
      <c r="D4" s="143"/>
      <c r="E4" s="144"/>
      <c r="F4" s="144"/>
      <c r="G4" s="145"/>
      <c r="H4" s="145"/>
      <c r="I4" s="145"/>
      <c r="J4" s="146"/>
    </row>
    <row r="5" spans="1:14" x14ac:dyDescent="0.2">
      <c r="A5" s="136"/>
      <c r="B5" s="137"/>
      <c r="C5" s="138"/>
      <c r="D5" s="147"/>
      <c r="E5" s="148"/>
      <c r="F5" s="148"/>
      <c r="G5" s="149"/>
      <c r="H5" s="149"/>
      <c r="I5" s="149"/>
      <c r="J5" s="150"/>
      <c r="N5"/>
    </row>
    <row r="6" spans="1:14" x14ac:dyDescent="0.2">
      <c r="A6" s="154" t="s">
        <v>1</v>
      </c>
      <c r="B6" s="155"/>
      <c r="C6" s="155"/>
      <c r="D6" s="156"/>
      <c r="E6" s="154" t="s">
        <v>2</v>
      </c>
      <c r="F6" s="155"/>
      <c r="G6" s="156"/>
      <c r="H6" s="154"/>
      <c r="I6" s="155"/>
      <c r="J6" s="156"/>
    </row>
    <row r="7" spans="1:14" x14ac:dyDescent="0.2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/>
      <c r="I7" s="2"/>
      <c r="J7" s="2"/>
    </row>
    <row r="8" spans="1:14" x14ac:dyDescent="0.2">
      <c r="A8" s="3" t="s">
        <v>10</v>
      </c>
      <c r="B8" s="4" t="s">
        <v>11</v>
      </c>
      <c r="C8" s="4">
        <v>3</v>
      </c>
      <c r="D8" s="4">
        <v>13.55</v>
      </c>
      <c r="E8" s="5">
        <v>72989618049</v>
      </c>
      <c r="F8" s="4">
        <v>1200</v>
      </c>
      <c r="G8" s="4">
        <v>16.260000000000002</v>
      </c>
      <c r="H8" s="4"/>
      <c r="I8" s="4"/>
      <c r="J8" s="4"/>
    </row>
    <row r="9" spans="1:14" x14ac:dyDescent="0.2">
      <c r="A9" s="6" t="s">
        <v>12</v>
      </c>
      <c r="B9" s="6" t="s">
        <v>11</v>
      </c>
      <c r="C9" s="7">
        <v>3.5</v>
      </c>
      <c r="D9" s="6">
        <v>15.66</v>
      </c>
      <c r="E9" s="8">
        <v>72989618050</v>
      </c>
      <c r="F9" s="6">
        <v>1000</v>
      </c>
      <c r="G9" s="6">
        <v>15.66</v>
      </c>
      <c r="H9" s="6"/>
      <c r="I9" s="6"/>
      <c r="J9" s="6"/>
    </row>
    <row r="12" spans="1:14" ht="14.1" customHeight="1" x14ac:dyDescent="0.2">
      <c r="A12" s="130"/>
      <c r="B12" s="131"/>
      <c r="C12" s="132"/>
      <c r="D12" s="139" t="s">
        <v>13</v>
      </c>
      <c r="E12" s="140"/>
      <c r="F12" s="140"/>
      <c r="G12" s="141"/>
      <c r="H12" s="141"/>
      <c r="I12" s="141"/>
      <c r="J12" s="142"/>
    </row>
    <row r="13" spans="1:14" ht="14.1" customHeight="1" x14ac:dyDescent="0.2">
      <c r="A13" s="133"/>
      <c r="B13" s="134"/>
      <c r="C13" s="135"/>
      <c r="D13" s="143"/>
      <c r="E13" s="144"/>
      <c r="F13" s="144"/>
      <c r="G13" s="145"/>
      <c r="H13" s="145"/>
      <c r="I13" s="145"/>
      <c r="J13" s="146"/>
    </row>
    <row r="14" spans="1:14" ht="14.1" customHeight="1" x14ac:dyDescent="0.2">
      <c r="A14" s="133"/>
      <c r="B14" s="134"/>
      <c r="C14" s="135"/>
      <c r="D14" s="143"/>
      <c r="E14" s="144"/>
      <c r="F14" s="144"/>
      <c r="G14" s="145"/>
      <c r="H14" s="145"/>
      <c r="I14" s="145"/>
      <c r="J14" s="146"/>
    </row>
    <row r="15" spans="1:14" ht="14.1" customHeight="1" x14ac:dyDescent="0.2">
      <c r="A15" s="133"/>
      <c r="B15" s="134"/>
      <c r="C15" s="135"/>
      <c r="D15" s="143"/>
      <c r="E15" s="144"/>
      <c r="F15" s="144"/>
      <c r="G15" s="145"/>
      <c r="H15" s="145"/>
      <c r="I15" s="145"/>
      <c r="J15" s="146"/>
    </row>
    <row r="16" spans="1:14" ht="14.1" customHeight="1" x14ac:dyDescent="0.2">
      <c r="A16" s="136"/>
      <c r="B16" s="137"/>
      <c r="C16" s="138"/>
      <c r="D16" s="147"/>
      <c r="E16" s="148"/>
      <c r="F16" s="148"/>
      <c r="G16" s="149"/>
      <c r="H16" s="149"/>
      <c r="I16" s="149"/>
      <c r="J16" s="150"/>
    </row>
    <row r="17" spans="1:12" ht="14.1" customHeight="1" x14ac:dyDescent="0.2">
      <c r="A17" s="127" t="s">
        <v>1</v>
      </c>
      <c r="B17" s="128"/>
      <c r="C17" s="128"/>
      <c r="D17" s="129"/>
      <c r="E17" s="127" t="s">
        <v>14</v>
      </c>
      <c r="F17" s="128"/>
      <c r="G17" s="129"/>
      <c r="H17" s="127"/>
      <c r="I17" s="128"/>
      <c r="J17" s="129"/>
      <c r="L17" s="1" t="s">
        <v>15</v>
      </c>
    </row>
    <row r="18" spans="1:12" ht="14.1" customHeight="1" x14ac:dyDescent="0.2">
      <c r="A18" s="9" t="s">
        <v>3</v>
      </c>
      <c r="B18" s="9" t="s">
        <v>4</v>
      </c>
      <c r="C18" s="9" t="s">
        <v>5</v>
      </c>
      <c r="D18" s="9" t="s">
        <v>6</v>
      </c>
      <c r="E18" s="9" t="s">
        <v>7</v>
      </c>
      <c r="F18" s="9" t="s">
        <v>8</v>
      </c>
      <c r="G18" s="9" t="s">
        <v>9</v>
      </c>
      <c r="H18" s="9"/>
      <c r="I18" s="9"/>
      <c r="J18" s="9"/>
    </row>
    <row r="19" spans="1:12" s="17" customFormat="1" ht="14.1" customHeight="1" x14ac:dyDescent="0.2">
      <c r="A19" s="10" t="s">
        <v>16</v>
      </c>
      <c r="B19" s="11" t="s">
        <v>17</v>
      </c>
      <c r="C19" s="12" t="s">
        <v>18</v>
      </c>
      <c r="D19" s="13">
        <v>2.98</v>
      </c>
      <c r="E19" s="5">
        <v>72989618000</v>
      </c>
      <c r="F19" s="14">
        <v>10000</v>
      </c>
      <c r="G19" s="15">
        <f>D19*F19/1000</f>
        <v>29.8</v>
      </c>
      <c r="H19" s="16"/>
      <c r="I19" s="16"/>
      <c r="J19" s="16"/>
      <c r="L19" s="17">
        <v>3.61</v>
      </c>
    </row>
    <row r="20" spans="1:12" s="17" customFormat="1" ht="14.1" customHeight="1" x14ac:dyDescent="0.2">
      <c r="A20" s="18" t="s">
        <v>19</v>
      </c>
      <c r="B20" s="19" t="s">
        <v>17</v>
      </c>
      <c r="C20" s="20" t="s">
        <v>20</v>
      </c>
      <c r="D20" s="21">
        <v>3.26</v>
      </c>
      <c r="E20" s="22">
        <v>72989618001</v>
      </c>
      <c r="F20" s="23">
        <v>10000</v>
      </c>
      <c r="G20" s="24">
        <f t="shared" ref="G20:G28" si="0">D20*F20/1000</f>
        <v>32.599999999999994</v>
      </c>
      <c r="H20" s="25"/>
      <c r="I20" s="25"/>
      <c r="J20" s="25"/>
      <c r="L20" s="17">
        <v>3.98</v>
      </c>
    </row>
    <row r="21" spans="1:12" s="17" customFormat="1" ht="14.1" customHeight="1" x14ac:dyDescent="0.2">
      <c r="A21" s="18" t="s">
        <v>21</v>
      </c>
      <c r="B21" s="19" t="s">
        <v>17</v>
      </c>
      <c r="C21" s="20" t="s">
        <v>22</v>
      </c>
      <c r="D21" s="21">
        <v>3.57</v>
      </c>
      <c r="E21" s="22">
        <v>72989618002</v>
      </c>
      <c r="F21" s="23">
        <v>8000</v>
      </c>
      <c r="G21" s="24">
        <f t="shared" si="0"/>
        <v>28.56</v>
      </c>
      <c r="H21" s="25"/>
      <c r="I21" s="25"/>
      <c r="J21" s="25"/>
      <c r="L21" s="17">
        <v>3.9</v>
      </c>
    </row>
    <row r="22" spans="1:12" s="17" customFormat="1" ht="14.1" customHeight="1" x14ac:dyDescent="0.2">
      <c r="A22" s="18" t="s">
        <v>23</v>
      </c>
      <c r="B22" s="19" t="s">
        <v>17</v>
      </c>
      <c r="C22" s="20" t="s">
        <v>24</v>
      </c>
      <c r="D22" s="21">
        <v>4.59</v>
      </c>
      <c r="E22" s="22">
        <v>72989618004</v>
      </c>
      <c r="F22" s="23">
        <v>5000</v>
      </c>
      <c r="G22" s="24">
        <f t="shared" si="0"/>
        <v>22.95</v>
      </c>
      <c r="H22" s="25"/>
      <c r="I22" s="25"/>
      <c r="J22" s="25"/>
      <c r="L22" s="17">
        <v>4.82</v>
      </c>
    </row>
    <row r="23" spans="1:12" s="17" customFormat="1" ht="14.1" customHeight="1" x14ac:dyDescent="0.2">
      <c r="A23" s="18" t="s">
        <v>25</v>
      </c>
      <c r="B23" s="19" t="s">
        <v>17</v>
      </c>
      <c r="C23" s="20" t="s">
        <v>26</v>
      </c>
      <c r="D23" s="21">
        <v>5.36</v>
      </c>
      <c r="E23" s="22">
        <v>72989618006</v>
      </c>
      <c r="F23" s="23">
        <v>3500</v>
      </c>
      <c r="G23" s="24">
        <f t="shared" si="0"/>
        <v>18.760000000000002</v>
      </c>
      <c r="H23" s="25"/>
      <c r="I23" s="25"/>
      <c r="J23" s="25"/>
      <c r="L23" s="17">
        <v>5.97</v>
      </c>
    </row>
    <row r="24" spans="1:12" s="17" customFormat="1" ht="14.1" customHeight="1" x14ac:dyDescent="0.2">
      <c r="A24" s="18" t="s">
        <v>27</v>
      </c>
      <c r="B24" s="19" t="s">
        <v>17</v>
      </c>
      <c r="C24" s="20" t="s">
        <v>28</v>
      </c>
      <c r="D24" s="21">
        <v>5.91</v>
      </c>
      <c r="E24" s="22">
        <v>72989618007</v>
      </c>
      <c r="F24" s="23">
        <v>3000</v>
      </c>
      <c r="G24" s="24">
        <f t="shared" si="0"/>
        <v>17.73</v>
      </c>
      <c r="H24" s="25"/>
      <c r="I24" s="25"/>
      <c r="J24" s="25"/>
      <c r="L24" s="17">
        <v>6.33</v>
      </c>
    </row>
    <row r="25" spans="1:12" s="17" customFormat="1" ht="14.1" customHeight="1" x14ac:dyDescent="0.2">
      <c r="A25" s="18" t="s">
        <v>29</v>
      </c>
      <c r="B25" s="19" t="s">
        <v>30</v>
      </c>
      <c r="C25" s="20" t="s">
        <v>31</v>
      </c>
      <c r="D25" s="21">
        <v>9.0399999999999991</v>
      </c>
      <c r="E25" s="22">
        <v>72989618008</v>
      </c>
      <c r="F25" s="23">
        <v>2500</v>
      </c>
      <c r="G25" s="24">
        <f t="shared" si="0"/>
        <v>22.599999999999998</v>
      </c>
      <c r="H25" s="25"/>
      <c r="I25" s="25"/>
      <c r="J25" s="25"/>
      <c r="L25" s="17">
        <v>9.5500000000000007</v>
      </c>
    </row>
    <row r="26" spans="1:12" s="17" customFormat="1" ht="14.1" customHeight="1" x14ac:dyDescent="0.2">
      <c r="A26" s="18" t="s">
        <v>32</v>
      </c>
      <c r="B26" s="19" t="s">
        <v>30</v>
      </c>
      <c r="C26" s="20" t="s">
        <v>33</v>
      </c>
      <c r="D26" s="21">
        <v>10.78</v>
      </c>
      <c r="E26" s="22">
        <v>72989618010</v>
      </c>
      <c r="F26" s="23">
        <v>2000</v>
      </c>
      <c r="G26" s="24">
        <f t="shared" si="0"/>
        <v>21.56</v>
      </c>
      <c r="H26" s="25"/>
      <c r="I26" s="25"/>
      <c r="J26" s="25"/>
      <c r="L26" s="17">
        <v>11.77</v>
      </c>
    </row>
    <row r="27" spans="1:12" ht="14.1" customHeight="1" x14ac:dyDescent="0.2">
      <c r="A27" s="18" t="s">
        <v>34</v>
      </c>
      <c r="B27" s="19" t="s">
        <v>11</v>
      </c>
      <c r="C27" s="20" t="s">
        <v>35</v>
      </c>
      <c r="D27" s="21">
        <v>17.53</v>
      </c>
      <c r="E27" s="22">
        <v>72989618011</v>
      </c>
      <c r="F27" s="23">
        <v>1000</v>
      </c>
      <c r="G27" s="24">
        <f t="shared" si="0"/>
        <v>17.53</v>
      </c>
      <c r="H27" s="25"/>
      <c r="I27" s="25"/>
      <c r="J27" s="25"/>
      <c r="K27" s="17"/>
      <c r="L27" s="1">
        <v>22.72</v>
      </c>
    </row>
    <row r="28" spans="1:12" ht="14.1" customHeight="1" x14ac:dyDescent="0.2">
      <c r="A28" s="26" t="s">
        <v>36</v>
      </c>
      <c r="B28" s="27" t="s">
        <v>11</v>
      </c>
      <c r="C28" s="28" t="s">
        <v>37</v>
      </c>
      <c r="D28" s="29">
        <v>21</v>
      </c>
      <c r="E28" s="8">
        <v>72989618012</v>
      </c>
      <c r="F28" s="30">
        <v>1000</v>
      </c>
      <c r="G28" s="31">
        <f t="shared" si="0"/>
        <v>21</v>
      </c>
      <c r="H28" s="32"/>
      <c r="I28" s="32"/>
      <c r="J28" s="32"/>
      <c r="K28" s="17"/>
      <c r="L28" s="1">
        <v>27.44</v>
      </c>
    </row>
    <row r="29" spans="1:12" ht="14.1" customHeight="1" x14ac:dyDescent="0.2">
      <c r="A29" s="33"/>
      <c r="B29" s="12"/>
      <c r="C29" s="12"/>
      <c r="D29" s="34"/>
      <c r="E29" s="14"/>
      <c r="F29" s="14"/>
      <c r="G29" s="35"/>
      <c r="H29" s="34"/>
      <c r="I29" s="34"/>
      <c r="J29" s="34"/>
      <c r="K29" s="17"/>
    </row>
    <row r="30" spans="1:12" x14ac:dyDescent="0.2">
      <c r="A30" s="36"/>
      <c r="B30" s="37"/>
      <c r="C30" s="37"/>
      <c r="D30" s="37"/>
      <c r="E30" s="37"/>
      <c r="F30" s="37"/>
      <c r="G30" s="37"/>
      <c r="H30" s="38"/>
      <c r="I30" s="38"/>
      <c r="J30" s="37"/>
    </row>
    <row r="31" spans="1:12" x14ac:dyDescent="0.2">
      <c r="A31" s="130"/>
      <c r="B31" s="131"/>
      <c r="C31" s="132"/>
      <c r="D31" s="139" t="s">
        <v>38</v>
      </c>
      <c r="E31" s="140"/>
      <c r="F31" s="140"/>
      <c r="G31" s="141"/>
      <c r="H31" s="141"/>
      <c r="I31" s="141"/>
      <c r="J31" s="142"/>
    </row>
    <row r="32" spans="1:12" x14ac:dyDescent="0.2">
      <c r="A32" s="133"/>
      <c r="B32" s="134"/>
      <c r="C32" s="135"/>
      <c r="D32" s="143"/>
      <c r="E32" s="144"/>
      <c r="F32" s="144"/>
      <c r="G32" s="145"/>
      <c r="H32" s="145"/>
      <c r="I32" s="145"/>
      <c r="J32" s="146"/>
    </row>
    <row r="33" spans="1:13" x14ac:dyDescent="0.2">
      <c r="A33" s="133"/>
      <c r="B33" s="134"/>
      <c r="C33" s="135"/>
      <c r="D33" s="143"/>
      <c r="E33" s="144"/>
      <c r="F33" s="144"/>
      <c r="G33" s="145"/>
      <c r="H33" s="145"/>
      <c r="I33" s="145"/>
      <c r="J33" s="146"/>
      <c r="M33"/>
    </row>
    <row r="34" spans="1:13" x14ac:dyDescent="0.2">
      <c r="A34" s="133"/>
      <c r="B34" s="134"/>
      <c r="C34" s="135"/>
      <c r="D34" s="143"/>
      <c r="E34" s="144"/>
      <c r="F34" s="144"/>
      <c r="G34" s="145"/>
      <c r="H34" s="145"/>
      <c r="I34" s="145"/>
      <c r="J34" s="146"/>
    </row>
    <row r="35" spans="1:13" x14ac:dyDescent="0.2">
      <c r="A35" s="136"/>
      <c r="B35" s="137"/>
      <c r="C35" s="138"/>
      <c r="D35" s="147"/>
      <c r="E35" s="148"/>
      <c r="F35" s="148"/>
      <c r="G35" s="149"/>
      <c r="H35" s="149"/>
      <c r="I35" s="149"/>
      <c r="J35" s="150"/>
    </row>
    <row r="36" spans="1:13" x14ac:dyDescent="0.2">
      <c r="A36" s="151" t="s">
        <v>1</v>
      </c>
      <c r="B36" s="152"/>
      <c r="C36" s="152"/>
      <c r="D36" s="153"/>
      <c r="E36" s="151" t="s">
        <v>14</v>
      </c>
      <c r="F36" s="152"/>
      <c r="G36" s="153"/>
      <c r="H36" s="151"/>
      <c r="I36" s="152"/>
      <c r="J36" s="153"/>
    </row>
    <row r="37" spans="1:13" x14ac:dyDescent="0.2">
      <c r="A37" s="9" t="s">
        <v>3</v>
      </c>
      <c r="B37" s="9" t="s">
        <v>4</v>
      </c>
      <c r="C37" s="9" t="s">
        <v>5</v>
      </c>
      <c r="D37" s="9" t="s">
        <v>6</v>
      </c>
      <c r="E37" s="9" t="s">
        <v>7</v>
      </c>
      <c r="F37" s="9" t="s">
        <v>8</v>
      </c>
      <c r="G37" s="9" t="s">
        <v>9</v>
      </c>
      <c r="H37" s="9"/>
      <c r="I37" s="9"/>
      <c r="J37" s="9"/>
    </row>
    <row r="38" spans="1:13" x14ac:dyDescent="0.2">
      <c r="A38" s="10" t="s">
        <v>39</v>
      </c>
      <c r="B38" s="11" t="s">
        <v>17</v>
      </c>
      <c r="C38" s="12" t="s">
        <v>18</v>
      </c>
      <c r="D38" s="13">
        <v>2.91</v>
      </c>
      <c r="E38" s="5">
        <v>72989617000</v>
      </c>
      <c r="F38" s="14">
        <v>10000</v>
      </c>
      <c r="G38" s="15">
        <f>D38*F38/1000</f>
        <v>29.1</v>
      </c>
      <c r="H38" s="16"/>
      <c r="I38" s="16"/>
      <c r="J38" s="16"/>
    </row>
    <row r="39" spans="1:13" x14ac:dyDescent="0.2">
      <c r="A39" s="18" t="s">
        <v>40</v>
      </c>
      <c r="B39" s="19" t="s">
        <v>17</v>
      </c>
      <c r="C39" s="20" t="s">
        <v>20</v>
      </c>
      <c r="D39" s="21">
        <v>3.24</v>
      </c>
      <c r="E39" s="22">
        <v>72989617001</v>
      </c>
      <c r="F39" s="23">
        <v>10000</v>
      </c>
      <c r="G39" s="24">
        <f t="shared" ref="G39:G45" si="1">D39*F39/1000</f>
        <v>32.400000000000006</v>
      </c>
      <c r="H39" s="25"/>
      <c r="I39" s="25"/>
      <c r="J39" s="25"/>
    </row>
    <row r="40" spans="1:13" x14ac:dyDescent="0.2">
      <c r="A40" s="18" t="s">
        <v>41</v>
      </c>
      <c r="B40" s="19" t="s">
        <v>17</v>
      </c>
      <c r="C40" s="20" t="s">
        <v>22</v>
      </c>
      <c r="D40" s="21">
        <v>3.53</v>
      </c>
      <c r="E40" s="22">
        <v>72989617002</v>
      </c>
      <c r="F40" s="23">
        <v>8000</v>
      </c>
      <c r="G40" s="24">
        <f t="shared" si="1"/>
        <v>28.24</v>
      </c>
      <c r="H40" s="25"/>
      <c r="I40" s="25"/>
      <c r="J40" s="25"/>
    </row>
    <row r="41" spans="1:13" x14ac:dyDescent="0.2">
      <c r="A41" s="18" t="s">
        <v>42</v>
      </c>
      <c r="B41" s="19" t="s">
        <v>17</v>
      </c>
      <c r="C41" s="20" t="s">
        <v>24</v>
      </c>
      <c r="D41" s="21">
        <v>4.5199999999999996</v>
      </c>
      <c r="E41" s="22">
        <v>72989617004</v>
      </c>
      <c r="F41" s="23">
        <v>5000</v>
      </c>
      <c r="G41" s="24">
        <f t="shared" si="1"/>
        <v>22.599999999999998</v>
      </c>
      <c r="H41" s="25"/>
      <c r="I41" s="25"/>
      <c r="J41" s="25"/>
    </row>
    <row r="42" spans="1:13" x14ac:dyDescent="0.2">
      <c r="A42" s="18" t="s">
        <v>43</v>
      </c>
      <c r="B42" s="19" t="s">
        <v>17</v>
      </c>
      <c r="C42" s="20" t="s">
        <v>26</v>
      </c>
      <c r="D42" s="21">
        <v>5.4</v>
      </c>
      <c r="E42" s="22">
        <v>72989617006</v>
      </c>
      <c r="F42" s="23">
        <v>3500</v>
      </c>
      <c r="G42" s="24">
        <f t="shared" si="1"/>
        <v>18.899999999999999</v>
      </c>
      <c r="H42" s="25"/>
      <c r="I42" s="25"/>
      <c r="J42" s="25"/>
    </row>
    <row r="43" spans="1:13" x14ac:dyDescent="0.2">
      <c r="A43" s="18" t="s">
        <v>44</v>
      </c>
      <c r="B43" s="19" t="s">
        <v>17</v>
      </c>
      <c r="C43" s="20" t="s">
        <v>28</v>
      </c>
      <c r="D43" s="21">
        <v>5.91</v>
      </c>
      <c r="E43" s="22">
        <v>72989617007</v>
      </c>
      <c r="F43" s="23">
        <v>3000</v>
      </c>
      <c r="G43" s="24">
        <f t="shared" si="1"/>
        <v>17.73</v>
      </c>
      <c r="H43" s="25"/>
      <c r="I43" s="25"/>
      <c r="J43" s="25"/>
    </row>
    <row r="44" spans="1:13" x14ac:dyDescent="0.2">
      <c r="A44" s="18" t="s">
        <v>45</v>
      </c>
      <c r="B44" s="19" t="s">
        <v>30</v>
      </c>
      <c r="C44" s="20" t="s">
        <v>31</v>
      </c>
      <c r="D44" s="21">
        <v>9.08</v>
      </c>
      <c r="E44" s="22">
        <v>72989617008</v>
      </c>
      <c r="F44" s="23">
        <v>2500</v>
      </c>
      <c r="G44" s="24">
        <f t="shared" si="1"/>
        <v>22.7</v>
      </c>
      <c r="H44" s="25"/>
      <c r="I44" s="25"/>
      <c r="J44" s="25"/>
    </row>
    <row r="45" spans="1:13" x14ac:dyDescent="0.2">
      <c r="A45" s="26" t="s">
        <v>46</v>
      </c>
      <c r="B45" s="27" t="s">
        <v>30</v>
      </c>
      <c r="C45" s="28" t="s">
        <v>33</v>
      </c>
      <c r="D45" s="29">
        <v>10.76</v>
      </c>
      <c r="E45" s="8">
        <v>72989617010</v>
      </c>
      <c r="F45" s="30">
        <v>2000</v>
      </c>
      <c r="G45" s="31">
        <f t="shared" si="1"/>
        <v>21.52</v>
      </c>
      <c r="H45" s="32"/>
      <c r="I45" s="32"/>
      <c r="J45" s="32"/>
    </row>
    <row r="46" spans="1:13" x14ac:dyDescent="0.2">
      <c r="A46" s="39"/>
      <c r="B46" s="40"/>
      <c r="C46" s="40"/>
      <c r="D46" s="40"/>
      <c r="E46" s="40"/>
      <c r="F46" s="40"/>
      <c r="H46" s="34"/>
      <c r="I46" s="34"/>
      <c r="J46" s="40"/>
    </row>
  </sheetData>
  <mergeCells count="15">
    <mergeCell ref="A36:D36"/>
    <mergeCell ref="E36:G36"/>
    <mergeCell ref="H36:J36"/>
    <mergeCell ref="A1:C5"/>
    <mergeCell ref="D1:J5"/>
    <mergeCell ref="A6:D6"/>
    <mergeCell ref="E6:G6"/>
    <mergeCell ref="H6:J6"/>
    <mergeCell ref="A12:C16"/>
    <mergeCell ref="D12:J16"/>
    <mergeCell ref="A17:D17"/>
    <mergeCell ref="E17:G17"/>
    <mergeCell ref="H17:J17"/>
    <mergeCell ref="A31:C35"/>
    <mergeCell ref="D31:J35"/>
  </mergeCells>
  <printOptions horizontalCentered="1"/>
  <pageMargins left="0.25" right="0.25" top="0.9" bottom="0.25" header="0.25" footer="0.25"/>
  <pageSetup firstPageNumber="46" orientation="portrait" r:id="rId1"/>
  <headerFooter alignWithMargins="0">
    <oddHeader>&amp;L&amp;"BrushScript BT,Regular"&amp;22Quality &amp;16Nut &amp; Bolt Company&amp;"Arial,Regular"&amp;10
2900 Sencore Dr. - 102    Sioux Falls, SD  57107&amp;R
Phone #   605-338-0852
Fax #      605-338-0874</oddHeader>
    <oddFooter>&amp;CPage &amp;P&amp;R* Wts. Qtys. are Approximate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60A9A-8752-4CA3-BC3B-06D5BEF2A083}">
  <dimension ref="A1:M66"/>
  <sheetViews>
    <sheetView topLeftCell="A28" zoomScaleNormal="100" zoomScaleSheetLayoutView="100" workbookViewId="0">
      <selection activeCell="N1" sqref="N1"/>
    </sheetView>
  </sheetViews>
  <sheetFormatPr defaultRowHeight="12.75" x14ac:dyDescent="0.2"/>
  <cols>
    <col min="1" max="1" width="18.7109375" style="42" customWidth="1"/>
    <col min="2" max="4" width="7.7109375" style="41" customWidth="1"/>
    <col min="5" max="5" width="13.7109375" style="41" customWidth="1"/>
    <col min="6" max="7" width="6.7109375" style="41" customWidth="1"/>
    <col min="8" max="8" width="13.7109375" style="41" customWidth="1"/>
    <col min="9" max="9" width="6.7109375" style="41" customWidth="1"/>
    <col min="10" max="10" width="6.7109375" style="1" customWidth="1"/>
    <col min="11" max="11" width="13.7109375" style="1" customWidth="1"/>
    <col min="12" max="13" width="6.7109375" style="1" customWidth="1"/>
    <col min="14" max="16384" width="9.140625" style="1"/>
  </cols>
  <sheetData>
    <row r="1" spans="1:13" ht="11.45" customHeight="1" x14ac:dyDescent="0.2">
      <c r="A1" s="130"/>
      <c r="B1" s="157"/>
      <c r="C1" s="158"/>
      <c r="D1" s="165" t="s">
        <v>47</v>
      </c>
      <c r="E1" s="166"/>
      <c r="F1" s="166"/>
      <c r="G1" s="166"/>
      <c r="H1" s="166"/>
      <c r="I1" s="166"/>
      <c r="J1" s="166"/>
      <c r="K1" s="166"/>
      <c r="L1" s="166"/>
      <c r="M1" s="167"/>
    </row>
    <row r="2" spans="1:13" ht="11.45" customHeight="1" x14ac:dyDescent="0.2">
      <c r="A2" s="159"/>
      <c r="B2" s="160"/>
      <c r="C2" s="161"/>
      <c r="D2" s="168"/>
      <c r="E2" s="169"/>
      <c r="F2" s="169"/>
      <c r="G2" s="169"/>
      <c r="H2" s="169"/>
      <c r="I2" s="169"/>
      <c r="J2" s="169"/>
      <c r="K2" s="169"/>
      <c r="L2" s="169"/>
      <c r="M2" s="170"/>
    </row>
    <row r="3" spans="1:13" ht="11.45" customHeight="1" x14ac:dyDescent="0.2">
      <c r="A3" s="159"/>
      <c r="B3" s="160"/>
      <c r="C3" s="161"/>
      <c r="D3" s="168"/>
      <c r="E3" s="169"/>
      <c r="F3" s="169"/>
      <c r="G3" s="169"/>
      <c r="H3" s="169"/>
      <c r="I3" s="169"/>
      <c r="J3" s="169"/>
      <c r="K3" s="169"/>
      <c r="L3" s="169"/>
      <c r="M3" s="170"/>
    </row>
    <row r="4" spans="1:13" ht="11.45" customHeight="1" x14ac:dyDescent="0.2">
      <c r="A4" s="159"/>
      <c r="B4" s="160"/>
      <c r="C4" s="161"/>
      <c r="D4" s="168"/>
      <c r="E4" s="169"/>
      <c r="F4" s="169"/>
      <c r="G4" s="169"/>
      <c r="H4" s="169"/>
      <c r="I4" s="169"/>
      <c r="J4" s="169"/>
      <c r="K4" s="169"/>
      <c r="L4" s="169"/>
      <c r="M4" s="170"/>
    </row>
    <row r="5" spans="1:13" ht="11.45" customHeight="1" x14ac:dyDescent="0.2">
      <c r="A5" s="162"/>
      <c r="B5" s="163"/>
      <c r="C5" s="164"/>
      <c r="D5" s="171"/>
      <c r="E5" s="172"/>
      <c r="F5" s="172"/>
      <c r="G5" s="172"/>
      <c r="H5" s="172"/>
      <c r="I5" s="172"/>
      <c r="J5" s="172"/>
      <c r="K5" s="172"/>
      <c r="L5" s="172"/>
      <c r="M5" s="173"/>
    </row>
    <row r="6" spans="1:13" ht="12.75" customHeight="1" x14ac:dyDescent="0.2">
      <c r="A6" s="177" t="s">
        <v>1</v>
      </c>
      <c r="B6" s="178"/>
      <c r="C6" s="178"/>
      <c r="D6" s="179"/>
      <c r="E6" s="180" t="s">
        <v>48</v>
      </c>
      <c r="F6" s="181"/>
      <c r="G6" s="179"/>
      <c r="H6" s="182" t="s">
        <v>49</v>
      </c>
      <c r="I6" s="183"/>
      <c r="J6" s="184"/>
      <c r="K6" s="177" t="s">
        <v>50</v>
      </c>
      <c r="L6" s="178"/>
      <c r="M6" s="185"/>
    </row>
    <row r="7" spans="1:13" ht="12.75" customHeight="1" x14ac:dyDescent="0.2">
      <c r="A7" s="9" t="s">
        <v>3</v>
      </c>
      <c r="B7" s="9" t="s">
        <v>4</v>
      </c>
      <c r="C7" s="9" t="s">
        <v>5</v>
      </c>
      <c r="D7" s="9" t="s">
        <v>51</v>
      </c>
      <c r="E7" s="9" t="s">
        <v>52</v>
      </c>
      <c r="F7" s="9" t="s">
        <v>53</v>
      </c>
      <c r="G7" s="9" t="s">
        <v>9</v>
      </c>
      <c r="H7" s="9" t="s">
        <v>52</v>
      </c>
      <c r="I7" s="9" t="s">
        <v>53</v>
      </c>
      <c r="J7" s="9" t="s">
        <v>54</v>
      </c>
      <c r="K7" s="9" t="s">
        <v>52</v>
      </c>
      <c r="L7" s="9" t="s">
        <v>53</v>
      </c>
      <c r="M7" s="9" t="s">
        <v>54</v>
      </c>
    </row>
    <row r="8" spans="1:13" s="17" customFormat="1" ht="12.75" customHeight="1" x14ac:dyDescent="0.2">
      <c r="A8" s="10" t="s">
        <v>55</v>
      </c>
      <c r="B8" s="43" t="s">
        <v>56</v>
      </c>
      <c r="C8" s="43" t="s">
        <v>57</v>
      </c>
      <c r="D8" s="13">
        <v>1.1000000000000001</v>
      </c>
      <c r="E8" s="43">
        <v>72989627007</v>
      </c>
      <c r="F8" s="11" t="s">
        <v>58</v>
      </c>
      <c r="G8" s="15">
        <f t="shared" ref="G8:G27" si="0">F8*D8/100</f>
        <v>27.5</v>
      </c>
      <c r="H8" s="44">
        <v>72989627017</v>
      </c>
      <c r="I8" s="45">
        <v>375</v>
      </c>
      <c r="J8" s="46">
        <f t="shared" ref="J8:J27" si="1">I8*D8/100</f>
        <v>4.1250000000000009</v>
      </c>
      <c r="K8" s="3">
        <v>72989627200</v>
      </c>
      <c r="L8" s="47">
        <v>180</v>
      </c>
      <c r="M8" s="48">
        <f t="shared" ref="M8:M27" si="2">L8*D8/100</f>
        <v>1.9800000000000002</v>
      </c>
    </row>
    <row r="9" spans="1:13" s="17" customFormat="1" ht="12.75" customHeight="1" x14ac:dyDescent="0.2">
      <c r="A9" s="18" t="s">
        <v>59</v>
      </c>
      <c r="B9" s="49" t="s">
        <v>56</v>
      </c>
      <c r="C9" s="49" t="s">
        <v>18</v>
      </c>
      <c r="D9" s="21">
        <v>1.19</v>
      </c>
      <c r="E9" s="49">
        <v>72989627008</v>
      </c>
      <c r="F9" s="19" t="s">
        <v>60</v>
      </c>
      <c r="G9" s="24">
        <f t="shared" si="0"/>
        <v>23.8</v>
      </c>
      <c r="H9" s="50">
        <v>72989627018</v>
      </c>
      <c r="I9" s="51">
        <v>350</v>
      </c>
      <c r="J9" s="52">
        <f t="shared" si="1"/>
        <v>4.165</v>
      </c>
      <c r="K9" s="4">
        <v>72989627201</v>
      </c>
      <c r="L9" s="53">
        <v>170</v>
      </c>
      <c r="M9" s="54">
        <f t="shared" si="2"/>
        <v>2.0229999999999997</v>
      </c>
    </row>
    <row r="10" spans="1:13" s="17" customFormat="1" ht="12.75" customHeight="1" x14ac:dyDescent="0.2">
      <c r="A10" s="18" t="s">
        <v>61</v>
      </c>
      <c r="B10" s="49" t="s">
        <v>56</v>
      </c>
      <c r="C10" s="49" t="s">
        <v>22</v>
      </c>
      <c r="D10" s="21">
        <v>1.21</v>
      </c>
      <c r="E10" s="49" t="s">
        <v>62</v>
      </c>
      <c r="F10" s="19" t="s">
        <v>63</v>
      </c>
      <c r="G10" s="24">
        <f t="shared" si="0"/>
        <v>21.175000000000001</v>
      </c>
      <c r="H10" s="50" t="s">
        <v>64</v>
      </c>
      <c r="I10" s="51">
        <v>325</v>
      </c>
      <c r="J10" s="52">
        <f t="shared" si="1"/>
        <v>3.9325000000000001</v>
      </c>
      <c r="K10" s="4">
        <v>72989627202</v>
      </c>
      <c r="L10" s="53">
        <v>165</v>
      </c>
      <c r="M10" s="54">
        <f t="shared" si="2"/>
        <v>1.9965000000000002</v>
      </c>
    </row>
    <row r="11" spans="1:13" s="17" customFormat="1" ht="12.75" customHeight="1" x14ac:dyDescent="0.2">
      <c r="A11" s="18" t="s">
        <v>65</v>
      </c>
      <c r="B11" s="49" t="s">
        <v>56</v>
      </c>
      <c r="C11" s="49" t="s">
        <v>66</v>
      </c>
      <c r="D11" s="21">
        <v>1.3</v>
      </c>
      <c r="E11" s="49" t="s">
        <v>67</v>
      </c>
      <c r="F11" s="19" t="s">
        <v>68</v>
      </c>
      <c r="G11" s="24">
        <f t="shared" si="0"/>
        <v>19.5</v>
      </c>
      <c r="H11" s="50" t="s">
        <v>69</v>
      </c>
      <c r="I11" s="51">
        <v>300</v>
      </c>
      <c r="J11" s="52">
        <f t="shared" si="1"/>
        <v>3.9</v>
      </c>
      <c r="K11" s="4">
        <v>72989627203</v>
      </c>
      <c r="L11" s="53">
        <v>155</v>
      </c>
      <c r="M11" s="54">
        <f t="shared" si="2"/>
        <v>2.0150000000000001</v>
      </c>
    </row>
    <row r="12" spans="1:13" s="17" customFormat="1" ht="12.75" customHeight="1" x14ac:dyDescent="0.2">
      <c r="A12" s="18" t="s">
        <v>70</v>
      </c>
      <c r="B12" s="49" t="s">
        <v>56</v>
      </c>
      <c r="C12" s="49" t="s">
        <v>26</v>
      </c>
      <c r="D12" s="21">
        <v>1.53</v>
      </c>
      <c r="E12" s="49" t="s">
        <v>71</v>
      </c>
      <c r="F12" s="19" t="s">
        <v>72</v>
      </c>
      <c r="G12" s="24">
        <f t="shared" si="0"/>
        <v>19.125</v>
      </c>
      <c r="H12" s="50" t="s">
        <v>73</v>
      </c>
      <c r="I12" s="51">
        <v>250</v>
      </c>
      <c r="J12" s="52">
        <f t="shared" si="1"/>
        <v>3.8250000000000002</v>
      </c>
      <c r="K12" s="4">
        <v>72989627204</v>
      </c>
      <c r="L12" s="53">
        <v>130</v>
      </c>
      <c r="M12" s="54">
        <f t="shared" si="2"/>
        <v>1.9890000000000001</v>
      </c>
    </row>
    <row r="13" spans="1:13" s="17" customFormat="1" ht="12.75" customHeight="1" x14ac:dyDescent="0.2">
      <c r="A13" s="26" t="s">
        <v>74</v>
      </c>
      <c r="B13" s="55" t="s">
        <v>56</v>
      </c>
      <c r="C13" s="55" t="s">
        <v>31</v>
      </c>
      <c r="D13" s="29">
        <v>1.68</v>
      </c>
      <c r="E13" s="55" t="s">
        <v>75</v>
      </c>
      <c r="F13" s="27" t="s">
        <v>76</v>
      </c>
      <c r="G13" s="31">
        <f t="shared" si="0"/>
        <v>16.8</v>
      </c>
      <c r="H13" s="56" t="s">
        <v>77</v>
      </c>
      <c r="I13" s="57">
        <v>200</v>
      </c>
      <c r="J13" s="58">
        <f t="shared" si="1"/>
        <v>3.36</v>
      </c>
      <c r="K13" s="6">
        <v>72989627205</v>
      </c>
      <c r="L13" s="59">
        <v>120</v>
      </c>
      <c r="M13" s="60">
        <f t="shared" si="2"/>
        <v>2.016</v>
      </c>
    </row>
    <row r="14" spans="1:13" s="17" customFormat="1" ht="12.75" customHeight="1" x14ac:dyDescent="0.2">
      <c r="A14" s="18" t="s">
        <v>78</v>
      </c>
      <c r="B14" s="49" t="s">
        <v>79</v>
      </c>
      <c r="C14" s="49" t="s">
        <v>57</v>
      </c>
      <c r="D14" s="21">
        <v>1.1200000000000001</v>
      </c>
      <c r="E14" s="49" t="s">
        <v>80</v>
      </c>
      <c r="F14" s="19" t="s">
        <v>60</v>
      </c>
      <c r="G14" s="24">
        <f t="shared" si="0"/>
        <v>22.4</v>
      </c>
      <c r="H14" s="50">
        <v>72989627019</v>
      </c>
      <c r="I14" s="51">
        <v>300</v>
      </c>
      <c r="J14" s="52">
        <f t="shared" si="1"/>
        <v>3.3600000000000008</v>
      </c>
      <c r="K14" s="4">
        <v>72989627206</v>
      </c>
      <c r="L14" s="53">
        <v>175</v>
      </c>
      <c r="M14" s="54">
        <f t="shared" si="2"/>
        <v>1.9600000000000002</v>
      </c>
    </row>
    <row r="15" spans="1:13" s="17" customFormat="1" ht="12.75" customHeight="1" x14ac:dyDescent="0.2">
      <c r="A15" s="18" t="s">
        <v>81</v>
      </c>
      <c r="B15" s="49" t="s">
        <v>79</v>
      </c>
      <c r="C15" s="49" t="s">
        <v>18</v>
      </c>
      <c r="D15" s="21">
        <v>1.29</v>
      </c>
      <c r="E15" s="49" t="s">
        <v>82</v>
      </c>
      <c r="F15" s="19" t="s">
        <v>63</v>
      </c>
      <c r="G15" s="24">
        <f t="shared" si="0"/>
        <v>22.574999999999999</v>
      </c>
      <c r="H15" s="50">
        <v>72989627020</v>
      </c>
      <c r="I15" s="51">
        <v>275</v>
      </c>
      <c r="J15" s="52">
        <f t="shared" si="1"/>
        <v>3.5474999999999999</v>
      </c>
      <c r="K15" s="4">
        <v>72989627207</v>
      </c>
      <c r="L15" s="53">
        <v>170</v>
      </c>
      <c r="M15" s="54">
        <f t="shared" si="2"/>
        <v>2.1930000000000001</v>
      </c>
    </row>
    <row r="16" spans="1:13" s="17" customFormat="1" ht="12.75" customHeight="1" x14ac:dyDescent="0.2">
      <c r="A16" s="18" t="s">
        <v>83</v>
      </c>
      <c r="B16" s="49" t="s">
        <v>79</v>
      </c>
      <c r="C16" s="49" t="s">
        <v>22</v>
      </c>
      <c r="D16" s="21">
        <v>1.43</v>
      </c>
      <c r="E16" s="49" t="s">
        <v>84</v>
      </c>
      <c r="F16" s="19" t="s">
        <v>68</v>
      </c>
      <c r="G16" s="24">
        <f t="shared" si="0"/>
        <v>21.45</v>
      </c>
      <c r="H16" s="50" t="s">
        <v>85</v>
      </c>
      <c r="I16" s="51">
        <v>250</v>
      </c>
      <c r="J16" s="52">
        <f t="shared" si="1"/>
        <v>3.5750000000000002</v>
      </c>
      <c r="K16" s="4">
        <v>72989627208</v>
      </c>
      <c r="L16" s="53">
        <v>140</v>
      </c>
      <c r="M16" s="54">
        <f t="shared" si="2"/>
        <v>2.0019999999999998</v>
      </c>
    </row>
    <row r="17" spans="1:13" s="17" customFormat="1" ht="12.75" customHeight="1" x14ac:dyDescent="0.2">
      <c r="A17" s="18" t="s">
        <v>86</v>
      </c>
      <c r="B17" s="49" t="s">
        <v>79</v>
      </c>
      <c r="C17" s="49" t="s">
        <v>66</v>
      </c>
      <c r="D17" s="21">
        <v>1.63</v>
      </c>
      <c r="E17" s="49" t="s">
        <v>87</v>
      </c>
      <c r="F17" s="19" t="s">
        <v>72</v>
      </c>
      <c r="G17" s="24">
        <f t="shared" si="0"/>
        <v>20.374999999999996</v>
      </c>
      <c r="H17" s="50" t="s">
        <v>88</v>
      </c>
      <c r="I17" s="51">
        <v>225</v>
      </c>
      <c r="J17" s="52">
        <f t="shared" si="1"/>
        <v>3.6675</v>
      </c>
      <c r="K17" s="4">
        <v>72989627209</v>
      </c>
      <c r="L17" s="53">
        <v>125</v>
      </c>
      <c r="M17" s="54">
        <f t="shared" si="2"/>
        <v>2.0375000000000001</v>
      </c>
    </row>
    <row r="18" spans="1:13" s="17" customFormat="1" ht="12.75" customHeight="1" x14ac:dyDescent="0.2">
      <c r="A18" s="18" t="s">
        <v>89</v>
      </c>
      <c r="B18" s="49" t="s">
        <v>79</v>
      </c>
      <c r="C18" s="49" t="s">
        <v>26</v>
      </c>
      <c r="D18" s="21">
        <v>1.84</v>
      </c>
      <c r="E18" s="49" t="s">
        <v>90</v>
      </c>
      <c r="F18" s="19" t="s">
        <v>91</v>
      </c>
      <c r="G18" s="24">
        <f t="shared" si="0"/>
        <v>18.399999999999999</v>
      </c>
      <c r="H18" s="50" t="s">
        <v>92</v>
      </c>
      <c r="I18" s="51">
        <v>175</v>
      </c>
      <c r="J18" s="52">
        <f t="shared" si="1"/>
        <v>3.22</v>
      </c>
      <c r="K18" s="4">
        <v>72989627210</v>
      </c>
      <c r="L18" s="53">
        <v>110</v>
      </c>
      <c r="M18" s="54">
        <f t="shared" si="2"/>
        <v>2.024</v>
      </c>
    </row>
    <row r="19" spans="1:13" s="17" customFormat="1" ht="12.75" customHeight="1" x14ac:dyDescent="0.2">
      <c r="A19" s="18" t="s">
        <v>93</v>
      </c>
      <c r="B19" s="49" t="s">
        <v>79</v>
      </c>
      <c r="C19" s="49" t="s">
        <v>31</v>
      </c>
      <c r="D19" s="21">
        <v>2.16</v>
      </c>
      <c r="E19" s="49" t="s">
        <v>94</v>
      </c>
      <c r="F19" s="19" t="s">
        <v>95</v>
      </c>
      <c r="G19" s="24">
        <f t="shared" si="0"/>
        <v>16.2</v>
      </c>
      <c r="H19" s="50" t="s">
        <v>96</v>
      </c>
      <c r="I19" s="51">
        <v>150</v>
      </c>
      <c r="J19" s="52">
        <f t="shared" si="1"/>
        <v>3.24</v>
      </c>
      <c r="K19" s="4">
        <v>72989627211</v>
      </c>
      <c r="L19" s="53">
        <v>95</v>
      </c>
      <c r="M19" s="54">
        <f t="shared" si="2"/>
        <v>2.052</v>
      </c>
    </row>
    <row r="20" spans="1:13" s="17" customFormat="1" ht="12.75" customHeight="1" x14ac:dyDescent="0.2">
      <c r="A20" s="26" t="s">
        <v>97</v>
      </c>
      <c r="B20" s="55" t="s">
        <v>79</v>
      </c>
      <c r="C20" s="55" t="s">
        <v>33</v>
      </c>
      <c r="D20" s="29">
        <v>2.48</v>
      </c>
      <c r="E20" s="55" t="s">
        <v>98</v>
      </c>
      <c r="F20" s="27" t="s">
        <v>99</v>
      </c>
      <c r="G20" s="31">
        <f t="shared" si="0"/>
        <v>15.5</v>
      </c>
      <c r="H20" s="56" t="s">
        <v>100</v>
      </c>
      <c r="I20" s="57">
        <v>125</v>
      </c>
      <c r="J20" s="58">
        <f t="shared" si="1"/>
        <v>3.1</v>
      </c>
      <c r="K20" s="6">
        <v>72989627212</v>
      </c>
      <c r="L20" s="59">
        <v>80</v>
      </c>
      <c r="M20" s="60">
        <f t="shared" si="2"/>
        <v>1.984</v>
      </c>
    </row>
    <row r="21" spans="1:13" s="17" customFormat="1" ht="12.75" customHeight="1" x14ac:dyDescent="0.2">
      <c r="A21" s="18" t="s">
        <v>101</v>
      </c>
      <c r="B21" s="49" t="s">
        <v>102</v>
      </c>
      <c r="C21" s="49" t="s">
        <v>57</v>
      </c>
      <c r="D21" s="21">
        <v>1.45</v>
      </c>
      <c r="E21" s="49" t="s">
        <v>103</v>
      </c>
      <c r="F21" s="19" t="s">
        <v>60</v>
      </c>
      <c r="G21" s="24">
        <f t="shared" si="0"/>
        <v>29</v>
      </c>
      <c r="H21" s="50" t="s">
        <v>104</v>
      </c>
      <c r="I21" s="51">
        <v>200</v>
      </c>
      <c r="J21" s="52">
        <f t="shared" si="1"/>
        <v>2.9</v>
      </c>
      <c r="K21" s="4">
        <v>72989627213</v>
      </c>
      <c r="L21" s="53">
        <v>140</v>
      </c>
      <c r="M21" s="54">
        <f t="shared" si="2"/>
        <v>2.0299999999999998</v>
      </c>
    </row>
    <row r="22" spans="1:13" s="17" customFormat="1" ht="12.75" customHeight="1" x14ac:dyDescent="0.2">
      <c r="A22" s="18" t="s">
        <v>105</v>
      </c>
      <c r="B22" s="49" t="s">
        <v>102</v>
      </c>
      <c r="C22" s="49" t="s">
        <v>18</v>
      </c>
      <c r="D22" s="21">
        <v>1.71</v>
      </c>
      <c r="E22" s="49" t="s">
        <v>106</v>
      </c>
      <c r="F22" s="19" t="s">
        <v>68</v>
      </c>
      <c r="G22" s="24">
        <f t="shared" si="0"/>
        <v>25.65</v>
      </c>
      <c r="H22" s="50" t="s">
        <v>107</v>
      </c>
      <c r="I22" s="51">
        <v>175</v>
      </c>
      <c r="J22" s="52">
        <f t="shared" si="1"/>
        <v>2.9925000000000002</v>
      </c>
      <c r="K22" s="4">
        <v>72989627214</v>
      </c>
      <c r="L22" s="53">
        <v>120</v>
      </c>
      <c r="M22" s="54">
        <f t="shared" si="2"/>
        <v>2.052</v>
      </c>
    </row>
    <row r="23" spans="1:13" s="17" customFormat="1" ht="12.75" customHeight="1" x14ac:dyDescent="0.2">
      <c r="A23" s="18" t="s">
        <v>108</v>
      </c>
      <c r="B23" s="49" t="s">
        <v>102</v>
      </c>
      <c r="C23" s="49" t="s">
        <v>22</v>
      </c>
      <c r="D23" s="21">
        <v>1.93</v>
      </c>
      <c r="E23" s="49" t="s">
        <v>109</v>
      </c>
      <c r="F23" s="19" t="s">
        <v>72</v>
      </c>
      <c r="G23" s="24">
        <f t="shared" si="0"/>
        <v>24.125</v>
      </c>
      <c r="H23" s="50" t="s">
        <v>110</v>
      </c>
      <c r="I23" s="51">
        <v>150</v>
      </c>
      <c r="J23" s="52">
        <f t="shared" si="1"/>
        <v>2.895</v>
      </c>
      <c r="K23" s="4">
        <v>72989627215</v>
      </c>
      <c r="L23" s="53">
        <v>105</v>
      </c>
      <c r="M23" s="54">
        <f t="shared" si="2"/>
        <v>2.0265</v>
      </c>
    </row>
    <row r="24" spans="1:13" s="17" customFormat="1" ht="12.75" customHeight="1" x14ac:dyDescent="0.2">
      <c r="A24" s="18" t="s">
        <v>111</v>
      </c>
      <c r="B24" s="49" t="s">
        <v>102</v>
      </c>
      <c r="C24" s="49" t="s">
        <v>66</v>
      </c>
      <c r="D24" s="21">
        <v>2.21</v>
      </c>
      <c r="E24" s="49" t="s">
        <v>112</v>
      </c>
      <c r="F24" s="19" t="s">
        <v>91</v>
      </c>
      <c r="G24" s="24">
        <f t="shared" si="0"/>
        <v>22.1</v>
      </c>
      <c r="H24" s="50" t="s">
        <v>113</v>
      </c>
      <c r="I24" s="51">
        <v>125</v>
      </c>
      <c r="J24" s="52">
        <f t="shared" si="1"/>
        <v>2.7625000000000002</v>
      </c>
      <c r="K24" s="4">
        <v>72989627216</v>
      </c>
      <c r="L24" s="53">
        <v>90</v>
      </c>
      <c r="M24" s="54">
        <f t="shared" si="2"/>
        <v>1.9890000000000001</v>
      </c>
    </row>
    <row r="25" spans="1:13" s="17" customFormat="1" ht="12.75" customHeight="1" x14ac:dyDescent="0.2">
      <c r="A25" s="18" t="s">
        <v>114</v>
      </c>
      <c r="B25" s="49" t="s">
        <v>102</v>
      </c>
      <c r="C25" s="49" t="s">
        <v>26</v>
      </c>
      <c r="D25" s="21">
        <v>2.71</v>
      </c>
      <c r="E25" s="49" t="s">
        <v>115</v>
      </c>
      <c r="F25" s="19" t="s">
        <v>116</v>
      </c>
      <c r="G25" s="24">
        <f t="shared" si="0"/>
        <v>21.68</v>
      </c>
      <c r="H25" s="50" t="s">
        <v>117</v>
      </c>
      <c r="I25" s="51">
        <v>100</v>
      </c>
      <c r="J25" s="52">
        <f t="shared" si="1"/>
        <v>2.71</v>
      </c>
      <c r="K25" s="4">
        <v>72989627217</v>
      </c>
      <c r="L25" s="53">
        <v>75</v>
      </c>
      <c r="M25" s="54">
        <f t="shared" si="2"/>
        <v>2.0325000000000002</v>
      </c>
    </row>
    <row r="26" spans="1:13" s="17" customFormat="1" ht="12.75" customHeight="1" x14ac:dyDescent="0.2">
      <c r="A26" s="18" t="s">
        <v>118</v>
      </c>
      <c r="B26" s="49" t="s">
        <v>102</v>
      </c>
      <c r="C26" s="49" t="s">
        <v>31</v>
      </c>
      <c r="D26" s="21">
        <v>3.04</v>
      </c>
      <c r="E26" s="49" t="s">
        <v>119</v>
      </c>
      <c r="F26" s="19" t="s">
        <v>120</v>
      </c>
      <c r="G26" s="24">
        <f t="shared" si="0"/>
        <v>18.239999999999998</v>
      </c>
      <c r="H26" s="50" t="s">
        <v>121</v>
      </c>
      <c r="I26" s="51">
        <v>75</v>
      </c>
      <c r="J26" s="52">
        <f t="shared" si="1"/>
        <v>2.2799999999999998</v>
      </c>
      <c r="K26" s="4">
        <v>72989627218</v>
      </c>
      <c r="L26" s="53">
        <v>65</v>
      </c>
      <c r="M26" s="54">
        <f t="shared" si="2"/>
        <v>1.976</v>
      </c>
    </row>
    <row r="27" spans="1:13" s="17" customFormat="1" ht="12.75" customHeight="1" x14ac:dyDescent="0.2">
      <c r="A27" s="26" t="s">
        <v>122</v>
      </c>
      <c r="B27" s="55" t="s">
        <v>102</v>
      </c>
      <c r="C27" s="55" t="s">
        <v>33</v>
      </c>
      <c r="D27" s="29">
        <v>3.44</v>
      </c>
      <c r="E27" s="55" t="s">
        <v>123</v>
      </c>
      <c r="F27" s="27" t="s">
        <v>120</v>
      </c>
      <c r="G27" s="31">
        <f t="shared" si="0"/>
        <v>20.64</v>
      </c>
      <c r="H27" s="56" t="s">
        <v>124</v>
      </c>
      <c r="I27" s="57">
        <v>75</v>
      </c>
      <c r="J27" s="58">
        <f t="shared" si="1"/>
        <v>2.58</v>
      </c>
      <c r="K27" s="6">
        <v>72989627219</v>
      </c>
      <c r="L27" s="59">
        <v>60</v>
      </c>
      <c r="M27" s="60">
        <f t="shared" si="2"/>
        <v>2.0640000000000001</v>
      </c>
    </row>
    <row r="28" spans="1:13" s="17" customFormat="1" ht="12.75" customHeight="1" x14ac:dyDescent="0.2">
      <c r="A28" s="33"/>
      <c r="B28" s="12"/>
      <c r="C28" s="12"/>
      <c r="D28" s="34"/>
      <c r="E28" s="12"/>
      <c r="F28" s="12"/>
      <c r="G28" s="61"/>
      <c r="H28" s="12"/>
      <c r="I28" s="62"/>
      <c r="J28" s="63"/>
    </row>
    <row r="29" spans="1:13" s="17" customFormat="1" ht="11.45" customHeight="1" x14ac:dyDescent="0.2">
      <c r="A29" s="130"/>
      <c r="B29" s="157"/>
      <c r="C29" s="158"/>
      <c r="D29" s="165" t="s">
        <v>125</v>
      </c>
      <c r="E29" s="166"/>
      <c r="F29" s="166"/>
      <c r="G29" s="166"/>
      <c r="H29" s="166"/>
      <c r="I29" s="166"/>
      <c r="J29" s="166"/>
      <c r="K29" s="166"/>
      <c r="L29" s="166"/>
      <c r="M29" s="167"/>
    </row>
    <row r="30" spans="1:13" ht="11.45" customHeight="1" x14ac:dyDescent="0.2">
      <c r="A30" s="159"/>
      <c r="B30" s="160"/>
      <c r="C30" s="161"/>
      <c r="D30" s="168"/>
      <c r="E30" s="169"/>
      <c r="F30" s="169"/>
      <c r="G30" s="169"/>
      <c r="H30" s="169"/>
      <c r="I30" s="169"/>
      <c r="J30" s="169"/>
      <c r="K30" s="169"/>
      <c r="L30" s="169"/>
      <c r="M30" s="170"/>
    </row>
    <row r="31" spans="1:13" ht="11.45" customHeight="1" x14ac:dyDescent="0.2">
      <c r="A31" s="159"/>
      <c r="B31" s="160"/>
      <c r="C31" s="161"/>
      <c r="D31" s="168"/>
      <c r="E31" s="169"/>
      <c r="F31" s="169"/>
      <c r="G31" s="169"/>
      <c r="H31" s="169"/>
      <c r="I31" s="169"/>
      <c r="J31" s="169"/>
      <c r="K31" s="169"/>
      <c r="L31" s="169"/>
      <c r="M31" s="170"/>
    </row>
    <row r="32" spans="1:13" ht="11.45" customHeight="1" x14ac:dyDescent="0.2">
      <c r="A32" s="159"/>
      <c r="B32" s="160"/>
      <c r="C32" s="161"/>
      <c r="D32" s="168"/>
      <c r="E32" s="169"/>
      <c r="F32" s="169"/>
      <c r="G32" s="169"/>
      <c r="H32" s="169"/>
      <c r="I32" s="169"/>
      <c r="J32" s="169"/>
      <c r="K32" s="169"/>
      <c r="L32" s="169"/>
      <c r="M32" s="170"/>
    </row>
    <row r="33" spans="1:13" ht="11.45" customHeight="1" x14ac:dyDescent="0.2">
      <c r="A33" s="162"/>
      <c r="B33" s="163"/>
      <c r="C33" s="164"/>
      <c r="D33" s="171"/>
      <c r="E33" s="172"/>
      <c r="F33" s="172"/>
      <c r="G33" s="172"/>
      <c r="H33" s="172"/>
      <c r="I33" s="172"/>
      <c r="J33" s="172"/>
      <c r="K33" s="172"/>
      <c r="L33" s="172"/>
      <c r="M33" s="173"/>
    </row>
    <row r="34" spans="1:13" ht="12.75" customHeight="1" x14ac:dyDescent="0.2">
      <c r="A34" s="174" t="s">
        <v>1</v>
      </c>
      <c r="B34" s="175"/>
      <c r="C34" s="175"/>
      <c r="D34" s="176"/>
      <c r="E34" s="174" t="s">
        <v>48</v>
      </c>
      <c r="F34" s="175"/>
      <c r="G34" s="176"/>
      <c r="H34" s="174" t="s">
        <v>49</v>
      </c>
      <c r="I34" s="175"/>
      <c r="J34" s="176"/>
      <c r="K34" s="174" t="s">
        <v>50</v>
      </c>
      <c r="L34" s="175"/>
      <c r="M34" s="176"/>
    </row>
    <row r="35" spans="1:13" ht="12.75" customHeight="1" x14ac:dyDescent="0.2">
      <c r="A35" s="9" t="s">
        <v>3</v>
      </c>
      <c r="B35" s="9" t="s">
        <v>4</v>
      </c>
      <c r="C35" s="9" t="s">
        <v>5</v>
      </c>
      <c r="D35" s="9" t="s">
        <v>51</v>
      </c>
      <c r="E35" s="9" t="s">
        <v>52</v>
      </c>
      <c r="F35" s="9" t="s">
        <v>53</v>
      </c>
      <c r="G35" s="9" t="s">
        <v>9</v>
      </c>
      <c r="H35" s="9" t="s">
        <v>52</v>
      </c>
      <c r="I35" s="9" t="s">
        <v>53</v>
      </c>
      <c r="J35" s="9" t="s">
        <v>54</v>
      </c>
      <c r="K35" s="9" t="s">
        <v>52</v>
      </c>
      <c r="L35" s="9" t="s">
        <v>53</v>
      </c>
      <c r="M35" s="9" t="s">
        <v>54</v>
      </c>
    </row>
    <row r="36" spans="1:13" ht="12.75" customHeight="1" x14ac:dyDescent="0.2">
      <c r="A36" s="64" t="s">
        <v>126</v>
      </c>
      <c r="B36" s="65">
        <v>6</v>
      </c>
      <c r="C36" s="44" t="s">
        <v>127</v>
      </c>
      <c r="D36" s="16">
        <v>0.26</v>
      </c>
      <c r="E36" s="65">
        <v>72989627129</v>
      </c>
      <c r="F36" s="65">
        <v>15000</v>
      </c>
      <c r="G36" s="66">
        <f t="shared" ref="G36:G49" si="3">F36*D36/100</f>
        <v>39</v>
      </c>
      <c r="H36" s="65">
        <v>72989627059</v>
      </c>
      <c r="I36" s="45">
        <v>950</v>
      </c>
      <c r="J36" s="16">
        <f t="shared" ref="J36:J49" si="4">I36*D36/100</f>
        <v>2.4700000000000002</v>
      </c>
      <c r="K36" s="65">
        <v>72989627220</v>
      </c>
      <c r="L36" s="45">
        <v>770</v>
      </c>
      <c r="M36" s="46">
        <f>L36*D36/100</f>
        <v>2.0020000000000002</v>
      </c>
    </row>
    <row r="37" spans="1:13" ht="12.75" customHeight="1" x14ac:dyDescent="0.2">
      <c r="A37" s="67" t="s">
        <v>128</v>
      </c>
      <c r="B37" s="68">
        <v>6</v>
      </c>
      <c r="C37" s="69">
        <v>0.75</v>
      </c>
      <c r="D37" s="25">
        <v>0.32</v>
      </c>
      <c r="E37" s="68">
        <v>72989627138</v>
      </c>
      <c r="F37" s="68">
        <v>15000</v>
      </c>
      <c r="G37" s="70">
        <f t="shared" si="3"/>
        <v>48</v>
      </c>
      <c r="H37" s="68">
        <v>72989627089</v>
      </c>
      <c r="I37" s="51">
        <v>800</v>
      </c>
      <c r="J37" s="25">
        <f t="shared" si="4"/>
        <v>2.56</v>
      </c>
      <c r="K37" s="68">
        <v>72989627247</v>
      </c>
      <c r="L37" s="51">
        <v>615</v>
      </c>
      <c r="M37" s="52">
        <f>L37*D37/100</f>
        <v>1.9680000000000002</v>
      </c>
    </row>
    <row r="38" spans="1:13" ht="12.75" customHeight="1" x14ac:dyDescent="0.2">
      <c r="A38" s="71" t="s">
        <v>129</v>
      </c>
      <c r="B38" s="72">
        <v>6</v>
      </c>
      <c r="C38" s="72">
        <v>1</v>
      </c>
      <c r="D38" s="32">
        <v>0.375</v>
      </c>
      <c r="E38" s="72">
        <v>72989627157</v>
      </c>
      <c r="F38" s="72">
        <v>5500</v>
      </c>
      <c r="G38" s="73">
        <f t="shared" si="3"/>
        <v>20.625</v>
      </c>
      <c r="H38" s="72">
        <v>72989627087</v>
      </c>
      <c r="I38" s="57">
        <v>650</v>
      </c>
      <c r="J38" s="32">
        <f t="shared" si="4"/>
        <v>2.4375</v>
      </c>
      <c r="K38" s="72">
        <v>72989627244</v>
      </c>
      <c r="L38" s="72">
        <v>525</v>
      </c>
      <c r="M38" s="58">
        <f>L38*D38/100</f>
        <v>1.96875</v>
      </c>
    </row>
    <row r="39" spans="1:13" ht="12.75" customHeight="1" x14ac:dyDescent="0.2">
      <c r="A39" s="67" t="s">
        <v>130</v>
      </c>
      <c r="B39" s="68">
        <v>8</v>
      </c>
      <c r="C39" s="50" t="s">
        <v>127</v>
      </c>
      <c r="D39" s="25">
        <v>0.36</v>
      </c>
      <c r="E39" s="68">
        <v>72989627130</v>
      </c>
      <c r="F39" s="68">
        <v>10000</v>
      </c>
      <c r="G39" s="70">
        <f t="shared" si="3"/>
        <v>36</v>
      </c>
      <c r="H39" s="68">
        <v>72989627060</v>
      </c>
      <c r="I39" s="51">
        <v>650</v>
      </c>
      <c r="J39" s="25">
        <f t="shared" si="4"/>
        <v>2.34</v>
      </c>
      <c r="K39" s="68">
        <v>72989627221</v>
      </c>
      <c r="L39" s="51">
        <v>555</v>
      </c>
      <c r="M39" s="52">
        <f t="shared" ref="M39:M64" si="5">L39*D39/100</f>
        <v>1.9979999999999998</v>
      </c>
    </row>
    <row r="40" spans="1:13" ht="12.75" customHeight="1" x14ac:dyDescent="0.2">
      <c r="A40" s="67" t="s">
        <v>131</v>
      </c>
      <c r="B40" s="68">
        <v>8</v>
      </c>
      <c r="C40" s="50" t="s">
        <v>132</v>
      </c>
      <c r="D40" s="25">
        <v>0.4</v>
      </c>
      <c r="E40" s="68">
        <v>72989627154</v>
      </c>
      <c r="F40" s="68">
        <v>9000</v>
      </c>
      <c r="G40" s="70">
        <f t="shared" si="3"/>
        <v>36</v>
      </c>
      <c r="H40" s="68">
        <v>72989627084</v>
      </c>
      <c r="I40" s="51">
        <v>625</v>
      </c>
      <c r="J40" s="25">
        <f t="shared" si="4"/>
        <v>2.5</v>
      </c>
      <c r="K40" s="68">
        <v>72989627222</v>
      </c>
      <c r="L40" s="51">
        <v>500</v>
      </c>
      <c r="M40" s="52">
        <f t="shared" si="5"/>
        <v>2</v>
      </c>
    </row>
    <row r="41" spans="1:13" ht="12.75" customHeight="1" x14ac:dyDescent="0.2">
      <c r="A41" s="67" t="s">
        <v>133</v>
      </c>
      <c r="B41" s="68">
        <v>8</v>
      </c>
      <c r="C41" s="50" t="s">
        <v>57</v>
      </c>
      <c r="D41" s="25">
        <v>0.47</v>
      </c>
      <c r="E41" s="51">
        <v>72989627131</v>
      </c>
      <c r="F41" s="68">
        <v>8000</v>
      </c>
      <c r="G41" s="70">
        <f t="shared" si="3"/>
        <v>37.6</v>
      </c>
      <c r="H41" s="68">
        <v>72989627061</v>
      </c>
      <c r="I41" s="51">
        <v>600</v>
      </c>
      <c r="J41" s="25">
        <f t="shared" si="4"/>
        <v>2.82</v>
      </c>
      <c r="K41" s="68">
        <v>72989627223</v>
      </c>
      <c r="L41" s="51">
        <v>425</v>
      </c>
      <c r="M41" s="52">
        <f t="shared" si="5"/>
        <v>1.9975000000000001</v>
      </c>
    </row>
    <row r="42" spans="1:13" ht="12.75" customHeight="1" x14ac:dyDescent="0.2">
      <c r="A42" s="67" t="s">
        <v>134</v>
      </c>
      <c r="B42" s="68">
        <v>8</v>
      </c>
      <c r="C42" s="68">
        <v>1</v>
      </c>
      <c r="D42" s="25">
        <v>0.57999999999999996</v>
      </c>
      <c r="E42" s="68">
        <v>72989627132</v>
      </c>
      <c r="F42" s="68">
        <v>6000</v>
      </c>
      <c r="G42" s="70">
        <f t="shared" si="3"/>
        <v>34.799999999999997</v>
      </c>
      <c r="H42" s="68">
        <v>72989627062</v>
      </c>
      <c r="I42" s="51">
        <v>450</v>
      </c>
      <c r="J42" s="25">
        <f t="shared" si="4"/>
        <v>2.61</v>
      </c>
      <c r="K42" s="68">
        <v>72989627224</v>
      </c>
      <c r="L42" s="51">
        <v>345</v>
      </c>
      <c r="M42" s="52">
        <f t="shared" si="5"/>
        <v>2.0009999999999999</v>
      </c>
    </row>
    <row r="43" spans="1:13" ht="12.75" customHeight="1" x14ac:dyDescent="0.2">
      <c r="A43" s="67" t="s">
        <v>135</v>
      </c>
      <c r="B43" s="68">
        <v>8</v>
      </c>
      <c r="C43" s="69">
        <v>1.25</v>
      </c>
      <c r="D43" s="25">
        <v>0.65</v>
      </c>
      <c r="E43" s="68">
        <v>72989627133</v>
      </c>
      <c r="F43" s="68">
        <v>4000</v>
      </c>
      <c r="G43" s="70">
        <f t="shared" si="3"/>
        <v>26</v>
      </c>
      <c r="H43" s="68">
        <v>72989627090</v>
      </c>
      <c r="I43" s="51">
        <v>400</v>
      </c>
      <c r="J43" s="25">
        <f>I43*D43/100</f>
        <v>2.6</v>
      </c>
      <c r="K43" s="68">
        <v>72989627248</v>
      </c>
      <c r="L43" s="51">
        <v>305</v>
      </c>
      <c r="M43" s="52">
        <f>L43*D43/100</f>
        <v>1.9824999999999999</v>
      </c>
    </row>
    <row r="44" spans="1:13" ht="12.75" customHeight="1" x14ac:dyDescent="0.2">
      <c r="A44" s="71" t="s">
        <v>136</v>
      </c>
      <c r="B44" s="72">
        <v>8</v>
      </c>
      <c r="C44" s="74">
        <v>1.5</v>
      </c>
      <c r="D44" s="32">
        <v>0.8</v>
      </c>
      <c r="E44" s="72">
        <v>72989627134</v>
      </c>
      <c r="F44" s="72">
        <v>4000</v>
      </c>
      <c r="G44" s="73">
        <f t="shared" si="3"/>
        <v>32</v>
      </c>
      <c r="H44" s="72">
        <v>72989627064</v>
      </c>
      <c r="I44" s="57">
        <v>325</v>
      </c>
      <c r="J44" s="32">
        <f t="shared" si="4"/>
        <v>2.6</v>
      </c>
      <c r="K44" s="72">
        <v>72989627225</v>
      </c>
      <c r="L44" s="57">
        <v>250</v>
      </c>
      <c r="M44" s="58">
        <f t="shared" si="5"/>
        <v>2</v>
      </c>
    </row>
    <row r="45" spans="1:13" ht="12.75" customHeight="1" x14ac:dyDescent="0.2">
      <c r="A45" s="67" t="s">
        <v>137</v>
      </c>
      <c r="B45" s="68">
        <v>10</v>
      </c>
      <c r="C45" s="50" t="s">
        <v>127</v>
      </c>
      <c r="D45" s="25">
        <v>0.51</v>
      </c>
      <c r="E45" s="51">
        <v>72989627135</v>
      </c>
      <c r="F45" s="68">
        <v>6000</v>
      </c>
      <c r="G45" s="70">
        <f t="shared" si="3"/>
        <v>30.6</v>
      </c>
      <c r="H45" s="68">
        <v>72989627065</v>
      </c>
      <c r="I45" s="51">
        <v>500</v>
      </c>
      <c r="J45" s="25">
        <f t="shared" si="4"/>
        <v>2.5499999999999998</v>
      </c>
      <c r="K45" s="68">
        <v>72989627226</v>
      </c>
      <c r="L45" s="51">
        <v>390</v>
      </c>
      <c r="M45" s="52">
        <f t="shared" si="5"/>
        <v>1.9890000000000001</v>
      </c>
    </row>
    <row r="46" spans="1:13" ht="12.75" customHeight="1" x14ac:dyDescent="0.2">
      <c r="A46" s="67" t="s">
        <v>138</v>
      </c>
      <c r="B46" s="68">
        <v>10</v>
      </c>
      <c r="C46" s="50" t="s">
        <v>57</v>
      </c>
      <c r="D46" s="25">
        <v>0.65</v>
      </c>
      <c r="E46" s="68">
        <v>72989627136</v>
      </c>
      <c r="F46" s="68">
        <v>5000</v>
      </c>
      <c r="G46" s="70">
        <f t="shared" si="3"/>
        <v>32.5</v>
      </c>
      <c r="H46" s="68">
        <v>72989627067</v>
      </c>
      <c r="I46" s="51">
        <v>375</v>
      </c>
      <c r="J46" s="25">
        <f t="shared" si="4"/>
        <v>2.4375</v>
      </c>
      <c r="K46" s="68">
        <v>72989627227</v>
      </c>
      <c r="L46" s="51">
        <v>305</v>
      </c>
      <c r="M46" s="52">
        <f t="shared" si="5"/>
        <v>1.9824999999999999</v>
      </c>
    </row>
    <row r="47" spans="1:13" ht="12.75" customHeight="1" x14ac:dyDescent="0.2">
      <c r="A47" s="67" t="s">
        <v>139</v>
      </c>
      <c r="B47" s="68">
        <v>10</v>
      </c>
      <c r="C47" s="68">
        <v>1</v>
      </c>
      <c r="D47" s="25">
        <v>0.8</v>
      </c>
      <c r="E47" s="51">
        <v>72989627137</v>
      </c>
      <c r="F47" s="68">
        <v>4000</v>
      </c>
      <c r="G47" s="70">
        <f t="shared" si="3"/>
        <v>32</v>
      </c>
      <c r="H47" s="68">
        <v>72989627068</v>
      </c>
      <c r="I47" s="51">
        <v>350</v>
      </c>
      <c r="J47" s="25">
        <f t="shared" si="4"/>
        <v>2.8</v>
      </c>
      <c r="K47" s="68">
        <v>72989627228</v>
      </c>
      <c r="L47" s="51">
        <v>250</v>
      </c>
      <c r="M47" s="52">
        <f t="shared" si="5"/>
        <v>2</v>
      </c>
    </row>
    <row r="48" spans="1:13" ht="12.75" customHeight="1" x14ac:dyDescent="0.2">
      <c r="A48" s="67" t="s">
        <v>140</v>
      </c>
      <c r="B48" s="68">
        <v>10</v>
      </c>
      <c r="C48" s="69">
        <v>1.25</v>
      </c>
      <c r="D48" s="25">
        <v>0.86</v>
      </c>
      <c r="E48" s="51">
        <v>72989627158</v>
      </c>
      <c r="F48" s="68">
        <v>2500</v>
      </c>
      <c r="G48" s="70">
        <f t="shared" si="3"/>
        <v>21.5</v>
      </c>
      <c r="H48" s="68">
        <v>72989627088</v>
      </c>
      <c r="I48" s="51">
        <v>325</v>
      </c>
      <c r="J48" s="25">
        <f t="shared" si="4"/>
        <v>2.7949999999999999</v>
      </c>
      <c r="K48" s="68">
        <v>72989627246</v>
      </c>
      <c r="L48" s="51">
        <v>225</v>
      </c>
      <c r="M48" s="52">
        <f t="shared" si="5"/>
        <v>1.9350000000000001</v>
      </c>
    </row>
    <row r="49" spans="1:13" ht="12.75" customHeight="1" x14ac:dyDescent="0.2">
      <c r="A49" s="67" t="s">
        <v>141</v>
      </c>
      <c r="B49" s="68">
        <v>10</v>
      </c>
      <c r="C49" s="69">
        <v>1.5</v>
      </c>
      <c r="D49" s="25">
        <v>1.06</v>
      </c>
      <c r="E49" s="51">
        <v>72989627139</v>
      </c>
      <c r="F49" s="68">
        <v>3000</v>
      </c>
      <c r="G49" s="70">
        <f t="shared" si="3"/>
        <v>31.8</v>
      </c>
      <c r="H49" s="68">
        <v>72989627070</v>
      </c>
      <c r="I49" s="51">
        <v>300</v>
      </c>
      <c r="J49" s="25">
        <f t="shared" si="4"/>
        <v>3.18</v>
      </c>
      <c r="K49" s="68">
        <v>72989627229</v>
      </c>
      <c r="L49" s="51">
        <v>185</v>
      </c>
      <c r="M49" s="52">
        <f t="shared" si="5"/>
        <v>1.9610000000000003</v>
      </c>
    </row>
    <row r="50" spans="1:13" ht="12.75" customHeight="1" x14ac:dyDescent="0.2">
      <c r="A50" s="71" t="s">
        <v>142</v>
      </c>
      <c r="B50" s="72">
        <v>10</v>
      </c>
      <c r="C50" s="72">
        <v>2</v>
      </c>
      <c r="D50" s="32">
        <v>1.35</v>
      </c>
      <c r="E50" s="57">
        <v>72989627152</v>
      </c>
      <c r="F50" s="72">
        <v>3000</v>
      </c>
      <c r="G50" s="73">
        <v>40.5</v>
      </c>
      <c r="H50" s="72">
        <v>72989627066</v>
      </c>
      <c r="I50" s="57">
        <v>250</v>
      </c>
      <c r="J50" s="32">
        <v>3.37</v>
      </c>
      <c r="K50" s="72">
        <v>72989627230</v>
      </c>
      <c r="L50" s="57">
        <v>150</v>
      </c>
      <c r="M50" s="58">
        <f t="shared" si="5"/>
        <v>2.0249999999999999</v>
      </c>
    </row>
    <row r="51" spans="1:13" ht="12.75" customHeight="1" x14ac:dyDescent="0.2">
      <c r="A51" s="67" t="s">
        <v>143</v>
      </c>
      <c r="B51" s="68">
        <v>12</v>
      </c>
      <c r="C51" s="50" t="s">
        <v>57</v>
      </c>
      <c r="D51" s="25">
        <v>0.89</v>
      </c>
      <c r="E51" s="68">
        <v>72989627140</v>
      </c>
      <c r="F51" s="75">
        <v>4000</v>
      </c>
      <c r="G51" s="70">
        <f t="shared" ref="G51:G66" si="6">F51*D51/100</f>
        <v>35.6</v>
      </c>
      <c r="H51" s="68">
        <v>72989627071</v>
      </c>
      <c r="I51" s="51">
        <v>300</v>
      </c>
      <c r="J51" s="25">
        <f t="shared" ref="J51:J64" si="7">I51*D51/100</f>
        <v>2.67</v>
      </c>
      <c r="K51" s="68">
        <v>72989627231</v>
      </c>
      <c r="L51" s="51">
        <v>225</v>
      </c>
      <c r="M51" s="52">
        <f t="shared" si="5"/>
        <v>2.0024999999999999</v>
      </c>
    </row>
    <row r="52" spans="1:13" ht="12.75" customHeight="1" x14ac:dyDescent="0.2">
      <c r="A52" s="67" t="s">
        <v>144</v>
      </c>
      <c r="B52" s="68">
        <v>12</v>
      </c>
      <c r="C52" s="68">
        <v>1</v>
      </c>
      <c r="D52" s="25">
        <v>1.08</v>
      </c>
      <c r="E52" s="51">
        <v>72989627141</v>
      </c>
      <c r="F52" s="68">
        <v>3500</v>
      </c>
      <c r="G52" s="70">
        <f t="shared" si="6"/>
        <v>37.800000000000004</v>
      </c>
      <c r="H52" s="68">
        <v>72989627072</v>
      </c>
      <c r="I52" s="51">
        <v>275</v>
      </c>
      <c r="J52" s="25">
        <f t="shared" si="7"/>
        <v>2.97</v>
      </c>
      <c r="K52" s="68">
        <v>72989627232</v>
      </c>
      <c r="L52" s="51">
        <v>185</v>
      </c>
      <c r="M52" s="52">
        <f t="shared" si="5"/>
        <v>1.9980000000000002</v>
      </c>
    </row>
    <row r="53" spans="1:13" ht="12.75" customHeight="1" x14ac:dyDescent="0.2">
      <c r="A53" s="67" t="s">
        <v>145</v>
      </c>
      <c r="B53" s="68">
        <v>12</v>
      </c>
      <c r="C53" s="69">
        <v>1.25</v>
      </c>
      <c r="D53" s="25">
        <v>1.25</v>
      </c>
      <c r="E53" s="68">
        <v>72989627142</v>
      </c>
      <c r="F53" s="68">
        <v>3000</v>
      </c>
      <c r="G53" s="70">
        <f t="shared" si="6"/>
        <v>37.5</v>
      </c>
      <c r="H53" s="68">
        <v>72989627073</v>
      </c>
      <c r="I53" s="51">
        <v>250</v>
      </c>
      <c r="J53" s="25">
        <f t="shared" si="7"/>
        <v>3.125</v>
      </c>
      <c r="K53" s="68">
        <v>72989627233</v>
      </c>
      <c r="L53" s="51">
        <v>160</v>
      </c>
      <c r="M53" s="52">
        <f t="shared" si="5"/>
        <v>2</v>
      </c>
    </row>
    <row r="54" spans="1:13" ht="12.75" customHeight="1" x14ac:dyDescent="0.2">
      <c r="A54" s="67" t="s">
        <v>146</v>
      </c>
      <c r="B54" s="68">
        <v>12</v>
      </c>
      <c r="C54" s="69">
        <v>1.5</v>
      </c>
      <c r="D54" s="25">
        <v>1.44</v>
      </c>
      <c r="E54" s="51">
        <v>72989627143</v>
      </c>
      <c r="F54" s="68">
        <v>2500</v>
      </c>
      <c r="G54" s="70">
        <f t="shared" si="6"/>
        <v>36</v>
      </c>
      <c r="H54" s="68">
        <v>72989627074</v>
      </c>
      <c r="I54" s="51">
        <v>225</v>
      </c>
      <c r="J54" s="25">
        <f t="shared" si="7"/>
        <v>3.24</v>
      </c>
      <c r="K54" s="68">
        <v>72989627234</v>
      </c>
      <c r="L54" s="51">
        <v>140</v>
      </c>
      <c r="M54" s="52">
        <f t="shared" si="5"/>
        <v>2.016</v>
      </c>
    </row>
    <row r="55" spans="1:13" ht="12.75" customHeight="1" x14ac:dyDescent="0.2">
      <c r="A55" s="67" t="s">
        <v>147</v>
      </c>
      <c r="B55" s="68">
        <v>12</v>
      </c>
      <c r="C55" s="68">
        <v>2</v>
      </c>
      <c r="D55" s="25">
        <v>1.77</v>
      </c>
      <c r="E55" s="68">
        <v>72989627144</v>
      </c>
      <c r="F55" s="68">
        <v>2000</v>
      </c>
      <c r="G55" s="70">
        <f t="shared" si="6"/>
        <v>35.4</v>
      </c>
      <c r="H55" s="68">
        <v>72989627075</v>
      </c>
      <c r="I55" s="51">
        <v>175</v>
      </c>
      <c r="J55" s="25">
        <f t="shared" si="7"/>
        <v>3.0975000000000001</v>
      </c>
      <c r="K55" s="68">
        <v>72989627235</v>
      </c>
      <c r="L55" s="51">
        <v>110</v>
      </c>
      <c r="M55" s="52">
        <f t="shared" si="5"/>
        <v>1.9469999999999998</v>
      </c>
    </row>
    <row r="56" spans="1:13" ht="12.75" customHeight="1" x14ac:dyDescent="0.2">
      <c r="A56" s="67" t="s">
        <v>148</v>
      </c>
      <c r="B56" s="68">
        <v>12</v>
      </c>
      <c r="C56" s="69">
        <v>2.5</v>
      </c>
      <c r="D56" s="25">
        <v>1.93</v>
      </c>
      <c r="E56" s="68">
        <v>72989627155</v>
      </c>
      <c r="F56" s="68">
        <v>1500</v>
      </c>
      <c r="G56" s="70">
        <f>F56*D56/100</f>
        <v>28.95</v>
      </c>
      <c r="H56" s="68">
        <v>72989627085</v>
      </c>
      <c r="I56" s="51">
        <v>150</v>
      </c>
      <c r="J56" s="25">
        <f>I56*D56/100</f>
        <v>2.895</v>
      </c>
      <c r="K56" s="68">
        <v>72989627236</v>
      </c>
      <c r="L56" s="51">
        <v>100</v>
      </c>
      <c r="M56" s="52">
        <f t="shared" si="5"/>
        <v>1.93</v>
      </c>
    </row>
    <row r="57" spans="1:13" ht="12.75" customHeight="1" x14ac:dyDescent="0.2">
      <c r="A57" s="71" t="s">
        <v>149</v>
      </c>
      <c r="B57" s="72">
        <v>12</v>
      </c>
      <c r="C57" s="72">
        <v>3</v>
      </c>
      <c r="D57" s="32">
        <v>1.99</v>
      </c>
      <c r="E57" s="72">
        <v>72989627156</v>
      </c>
      <c r="F57" s="72">
        <v>1000</v>
      </c>
      <c r="G57" s="73">
        <f>F57*D57/100</f>
        <v>19.899999999999999</v>
      </c>
      <c r="H57" s="72">
        <v>72989627086</v>
      </c>
      <c r="I57" s="57">
        <v>125</v>
      </c>
      <c r="J57" s="32">
        <f>I57*D57/100</f>
        <v>2.4874999999999998</v>
      </c>
      <c r="K57" s="72">
        <v>72989627237</v>
      </c>
      <c r="L57" s="57">
        <v>100</v>
      </c>
      <c r="M57" s="58">
        <f t="shared" si="5"/>
        <v>1.99</v>
      </c>
    </row>
    <row r="58" spans="1:13" ht="12.75" customHeight="1" x14ac:dyDescent="0.2">
      <c r="A58" s="67" t="s">
        <v>150</v>
      </c>
      <c r="B58" s="68">
        <v>14</v>
      </c>
      <c r="C58" s="50" t="s">
        <v>57</v>
      </c>
      <c r="D58" s="25">
        <v>1.35</v>
      </c>
      <c r="E58" s="51">
        <v>72989627145</v>
      </c>
      <c r="F58" s="68">
        <v>3000</v>
      </c>
      <c r="G58" s="70">
        <f t="shared" si="6"/>
        <v>40.500000000000007</v>
      </c>
      <c r="H58" s="68">
        <v>72989627076</v>
      </c>
      <c r="I58" s="51">
        <v>225</v>
      </c>
      <c r="J58" s="25">
        <f t="shared" si="7"/>
        <v>3.0375000000000001</v>
      </c>
      <c r="K58" s="68">
        <v>72989627238</v>
      </c>
      <c r="L58" s="51">
        <v>150</v>
      </c>
      <c r="M58" s="52">
        <f t="shared" si="5"/>
        <v>2.0249999999999999</v>
      </c>
    </row>
    <row r="59" spans="1:13" ht="12.75" customHeight="1" x14ac:dyDescent="0.2">
      <c r="A59" s="67" t="s">
        <v>151</v>
      </c>
      <c r="B59" s="68">
        <v>14</v>
      </c>
      <c r="C59" s="68">
        <v>1</v>
      </c>
      <c r="D59" s="25">
        <v>1.65</v>
      </c>
      <c r="E59" s="68">
        <v>72989627146</v>
      </c>
      <c r="F59" s="68">
        <v>2500</v>
      </c>
      <c r="G59" s="70">
        <f t="shared" si="6"/>
        <v>41.25</v>
      </c>
      <c r="H59" s="68">
        <v>72989627077</v>
      </c>
      <c r="I59" s="51">
        <v>200</v>
      </c>
      <c r="J59" s="25">
        <f t="shared" si="7"/>
        <v>3.3</v>
      </c>
      <c r="K59" s="68">
        <v>72989627239</v>
      </c>
      <c r="L59" s="51">
        <v>120</v>
      </c>
      <c r="M59" s="52">
        <f t="shared" si="5"/>
        <v>1.98</v>
      </c>
    </row>
    <row r="60" spans="1:13" ht="12.75" customHeight="1" x14ac:dyDescent="0.2">
      <c r="A60" s="67" t="s">
        <v>152</v>
      </c>
      <c r="B60" s="68">
        <v>14</v>
      </c>
      <c r="C60" s="69">
        <v>1.25</v>
      </c>
      <c r="D60" s="25">
        <v>1.86</v>
      </c>
      <c r="E60" s="51">
        <v>72989627147</v>
      </c>
      <c r="F60" s="68">
        <v>2000</v>
      </c>
      <c r="G60" s="70">
        <f t="shared" si="6"/>
        <v>37.200000000000003</v>
      </c>
      <c r="H60" s="68">
        <v>72989627078</v>
      </c>
      <c r="I60" s="51">
        <v>175</v>
      </c>
      <c r="J60" s="25">
        <f t="shared" si="7"/>
        <v>3.2549999999999999</v>
      </c>
      <c r="K60" s="68">
        <v>72989627240</v>
      </c>
      <c r="L60" s="51">
        <v>105</v>
      </c>
      <c r="M60" s="52">
        <f t="shared" si="5"/>
        <v>1.9530000000000001</v>
      </c>
    </row>
    <row r="61" spans="1:13" ht="12.75" customHeight="1" x14ac:dyDescent="0.2">
      <c r="A61" s="67" t="s">
        <v>153</v>
      </c>
      <c r="B61" s="68">
        <v>14</v>
      </c>
      <c r="C61" s="69">
        <v>1.5</v>
      </c>
      <c r="D61" s="25">
        <v>2.08</v>
      </c>
      <c r="E61" s="68">
        <v>72989627148</v>
      </c>
      <c r="F61" s="68">
        <v>1750</v>
      </c>
      <c r="G61" s="70">
        <f t="shared" si="6"/>
        <v>36.4</v>
      </c>
      <c r="H61" s="68">
        <v>72989627079</v>
      </c>
      <c r="I61" s="51">
        <v>150</v>
      </c>
      <c r="J61" s="25">
        <f t="shared" si="7"/>
        <v>3.12</v>
      </c>
      <c r="K61" s="68">
        <v>72989627241</v>
      </c>
      <c r="L61" s="51">
        <v>100</v>
      </c>
      <c r="M61" s="52">
        <f t="shared" si="5"/>
        <v>2.08</v>
      </c>
    </row>
    <row r="62" spans="1:13" ht="12.75" customHeight="1" x14ac:dyDescent="0.2">
      <c r="A62" s="67" t="s">
        <v>154</v>
      </c>
      <c r="B62" s="68">
        <v>14</v>
      </c>
      <c r="C62" s="68">
        <v>2</v>
      </c>
      <c r="D62" s="25">
        <v>2.66</v>
      </c>
      <c r="E62" s="68">
        <v>72989627150</v>
      </c>
      <c r="F62" s="68">
        <v>1250</v>
      </c>
      <c r="G62" s="70">
        <f t="shared" si="6"/>
        <v>33.25</v>
      </c>
      <c r="H62" s="68">
        <v>72989627081</v>
      </c>
      <c r="I62" s="51">
        <v>100</v>
      </c>
      <c r="J62" s="25">
        <f t="shared" si="7"/>
        <v>2.66</v>
      </c>
      <c r="K62" s="68">
        <v>72989627242</v>
      </c>
      <c r="L62" s="51">
        <v>75</v>
      </c>
      <c r="M62" s="52">
        <f t="shared" si="5"/>
        <v>1.9950000000000001</v>
      </c>
    </row>
    <row r="63" spans="1:13" ht="12.75" customHeight="1" x14ac:dyDescent="0.2">
      <c r="A63" s="67" t="s">
        <v>155</v>
      </c>
      <c r="B63" s="68">
        <v>14</v>
      </c>
      <c r="C63" s="69">
        <v>2.5</v>
      </c>
      <c r="D63" s="25">
        <v>2.73</v>
      </c>
      <c r="E63" s="68">
        <v>72989627153</v>
      </c>
      <c r="F63" s="68">
        <v>1000</v>
      </c>
      <c r="G63" s="70">
        <f t="shared" si="6"/>
        <v>27.3</v>
      </c>
      <c r="H63" s="68">
        <v>72989627083</v>
      </c>
      <c r="I63" s="51">
        <v>75</v>
      </c>
      <c r="J63" s="25">
        <f t="shared" si="7"/>
        <v>2.0474999999999999</v>
      </c>
      <c r="K63" s="68">
        <v>72989627243</v>
      </c>
      <c r="L63" s="51">
        <v>75</v>
      </c>
      <c r="M63" s="52">
        <f t="shared" si="5"/>
        <v>2.0474999999999999</v>
      </c>
    </row>
    <row r="64" spans="1:13" ht="12.75" customHeight="1" x14ac:dyDescent="0.2">
      <c r="A64" s="71" t="s">
        <v>156</v>
      </c>
      <c r="B64" s="72">
        <v>14</v>
      </c>
      <c r="C64" s="72">
        <v>3</v>
      </c>
      <c r="D64" s="32">
        <v>2.8</v>
      </c>
      <c r="E64" s="57">
        <v>72989627151</v>
      </c>
      <c r="F64" s="72">
        <v>1000</v>
      </c>
      <c r="G64" s="73">
        <f t="shared" si="6"/>
        <v>28</v>
      </c>
      <c r="H64" s="72">
        <v>72989627082</v>
      </c>
      <c r="I64" s="57">
        <v>75</v>
      </c>
      <c r="J64" s="32">
        <f t="shared" si="7"/>
        <v>2.1</v>
      </c>
      <c r="K64" s="72">
        <v>72989627245</v>
      </c>
      <c r="L64" s="57">
        <v>70</v>
      </c>
      <c r="M64" s="58">
        <f t="shared" si="5"/>
        <v>1.96</v>
      </c>
    </row>
    <row r="65" spans="1:13" x14ac:dyDescent="0.2">
      <c r="A65" s="76" t="s">
        <v>157</v>
      </c>
      <c r="B65" s="50" t="s">
        <v>158</v>
      </c>
      <c r="C65" s="68">
        <v>1</v>
      </c>
      <c r="D65" s="25">
        <v>2.6</v>
      </c>
      <c r="E65" s="51">
        <v>72989627159</v>
      </c>
      <c r="F65" s="68">
        <v>1500</v>
      </c>
      <c r="G65" s="68">
        <f t="shared" si="6"/>
        <v>39</v>
      </c>
      <c r="H65" s="77" t="s">
        <v>159</v>
      </c>
      <c r="I65" s="77" t="s">
        <v>159</v>
      </c>
      <c r="J65" s="78" t="s">
        <v>159</v>
      </c>
      <c r="K65" s="78" t="s">
        <v>159</v>
      </c>
      <c r="L65" s="78" t="s">
        <v>159</v>
      </c>
      <c r="M65" s="78" t="s">
        <v>159</v>
      </c>
    </row>
    <row r="66" spans="1:13" x14ac:dyDescent="0.2">
      <c r="A66" s="79" t="s">
        <v>160</v>
      </c>
      <c r="B66" s="74">
        <v>0.375</v>
      </c>
      <c r="C66" s="72">
        <v>1</v>
      </c>
      <c r="D66" s="72">
        <v>4.1399999999999997</v>
      </c>
      <c r="E66" s="57">
        <v>72989627168</v>
      </c>
      <c r="F66" s="72">
        <v>700</v>
      </c>
      <c r="G66" s="72">
        <f t="shared" si="6"/>
        <v>28.98</v>
      </c>
      <c r="H66" s="80" t="s">
        <v>159</v>
      </c>
      <c r="I66" s="80" t="s">
        <v>159</v>
      </c>
      <c r="J66" s="81" t="s">
        <v>159</v>
      </c>
      <c r="K66" s="81" t="s">
        <v>159</v>
      </c>
      <c r="L66" s="81" t="s">
        <v>159</v>
      </c>
      <c r="M66" s="81" t="s">
        <v>159</v>
      </c>
    </row>
  </sheetData>
  <mergeCells count="12">
    <mergeCell ref="A1:C5"/>
    <mergeCell ref="D1:M5"/>
    <mergeCell ref="A6:D6"/>
    <mergeCell ref="E6:G6"/>
    <mergeCell ref="H6:J6"/>
    <mergeCell ref="K6:M6"/>
    <mergeCell ref="A29:C33"/>
    <mergeCell ref="D29:M33"/>
    <mergeCell ref="A34:D34"/>
    <mergeCell ref="E34:G34"/>
    <mergeCell ref="H34:J34"/>
    <mergeCell ref="K34:M34"/>
  </mergeCells>
  <printOptions horizontalCentered="1"/>
  <pageMargins left="0" right="0" top="0.9" bottom="0.25" header="0.25" footer="0.25"/>
  <pageSetup scale="86" firstPageNumber="44" orientation="portrait" r:id="rId1"/>
  <headerFooter alignWithMargins="0">
    <oddHeader>&amp;L&amp;"BrushScript BT,Regular"&amp;22Quality &amp;16Nut &amp; Bolt Company&amp;"Arial,Regular"&amp;10
2900 Sencore Dr. - 102    Sioux Falls, SD  57107&amp;R
Phone #   605-338-0852
Fax #      605-338-0874</oddHeader>
    <oddFooter>&amp;CPage &amp;P&amp;R* Wts. Qtys. are Approximate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518A-89AF-4B15-9393-1BDD1E4E91E8}">
  <dimension ref="A1:K22"/>
  <sheetViews>
    <sheetView zoomScaleNormal="100" zoomScaleSheetLayoutView="75" workbookViewId="0">
      <selection activeCell="L1" sqref="L1:L22"/>
    </sheetView>
  </sheetViews>
  <sheetFormatPr defaultRowHeight="12.75" x14ac:dyDescent="0.2"/>
  <cols>
    <col min="1" max="1" width="18.7109375" style="107" customWidth="1"/>
    <col min="2" max="4" width="8.7109375" style="108" customWidth="1"/>
    <col min="5" max="5" width="16.7109375" style="108" customWidth="1"/>
    <col min="6" max="7" width="8.7109375" style="108" customWidth="1"/>
    <col min="8" max="8" width="16.7109375" style="108" customWidth="1"/>
    <col min="9" max="9" width="8.7109375" style="108" customWidth="1"/>
    <col min="10" max="10" width="8.7109375" style="83" customWidth="1"/>
    <col min="11" max="16384" width="9.140625" style="83"/>
  </cols>
  <sheetData>
    <row r="1" spans="1:11" s="82" customFormat="1" ht="11.45" customHeight="1" x14ac:dyDescent="0.2">
      <c r="A1" s="186"/>
      <c r="B1" s="187"/>
      <c r="C1" s="188"/>
      <c r="D1" s="195" t="s">
        <v>161</v>
      </c>
      <c r="E1" s="196"/>
      <c r="F1" s="197"/>
      <c r="G1" s="198"/>
      <c r="H1" s="198"/>
      <c r="I1" s="198"/>
      <c r="J1" s="199"/>
    </row>
    <row r="2" spans="1:11" ht="11.45" customHeight="1" x14ac:dyDescent="0.2">
      <c r="A2" s="189"/>
      <c r="B2" s="190"/>
      <c r="C2" s="191"/>
      <c r="D2" s="200"/>
      <c r="E2" s="201"/>
      <c r="F2" s="201"/>
      <c r="G2" s="202"/>
      <c r="H2" s="202"/>
      <c r="I2" s="202"/>
      <c r="J2" s="203"/>
    </row>
    <row r="3" spans="1:11" ht="11.45" customHeight="1" x14ac:dyDescent="0.2">
      <c r="A3" s="189"/>
      <c r="B3" s="190"/>
      <c r="C3" s="191"/>
      <c r="D3" s="200"/>
      <c r="E3" s="201"/>
      <c r="F3" s="201"/>
      <c r="G3" s="202"/>
      <c r="H3" s="202"/>
      <c r="I3" s="202"/>
      <c r="J3" s="203"/>
    </row>
    <row r="4" spans="1:11" ht="11.45" customHeight="1" x14ac:dyDescent="0.2">
      <c r="A4" s="189"/>
      <c r="B4" s="190"/>
      <c r="C4" s="191"/>
      <c r="D4" s="200"/>
      <c r="E4" s="201"/>
      <c r="F4" s="201"/>
      <c r="G4" s="202"/>
      <c r="H4" s="202"/>
      <c r="I4" s="202"/>
      <c r="J4" s="203"/>
    </row>
    <row r="5" spans="1:11" ht="11.45" customHeight="1" x14ac:dyDescent="0.2">
      <c r="A5" s="192"/>
      <c r="B5" s="193"/>
      <c r="C5" s="194"/>
      <c r="D5" s="204"/>
      <c r="E5" s="205"/>
      <c r="F5" s="205"/>
      <c r="G5" s="206"/>
      <c r="H5" s="206"/>
      <c r="I5" s="206"/>
      <c r="J5" s="207"/>
    </row>
    <row r="6" spans="1:11" ht="12.75" customHeight="1" x14ac:dyDescent="0.2">
      <c r="A6" s="208" t="s">
        <v>1</v>
      </c>
      <c r="B6" s="209"/>
      <c r="C6" s="209"/>
      <c r="D6" s="210"/>
      <c r="E6" s="211" t="s">
        <v>162</v>
      </c>
      <c r="F6" s="211"/>
      <c r="G6" s="211"/>
      <c r="H6" s="212" t="s">
        <v>163</v>
      </c>
      <c r="I6" s="212"/>
      <c r="J6" s="212"/>
    </row>
    <row r="7" spans="1:11" ht="12.75" customHeight="1" x14ac:dyDescent="0.2">
      <c r="A7" s="84" t="s">
        <v>3</v>
      </c>
      <c r="B7" s="84" t="s">
        <v>4</v>
      </c>
      <c r="C7" s="84" t="s">
        <v>5</v>
      </c>
      <c r="D7" s="84" t="s">
        <v>51</v>
      </c>
      <c r="E7" s="84" t="s">
        <v>52</v>
      </c>
      <c r="F7" s="84" t="s">
        <v>53</v>
      </c>
      <c r="G7" s="84" t="s">
        <v>9</v>
      </c>
      <c r="H7" s="84" t="s">
        <v>52</v>
      </c>
      <c r="I7" s="84" t="s">
        <v>53</v>
      </c>
      <c r="J7" s="84" t="s">
        <v>54</v>
      </c>
    </row>
    <row r="8" spans="1:11" ht="12.75" customHeight="1" x14ac:dyDescent="0.2">
      <c r="A8" s="85" t="s">
        <v>164</v>
      </c>
      <c r="B8" s="86" t="s">
        <v>165</v>
      </c>
      <c r="C8" s="86" t="s">
        <v>166</v>
      </c>
      <c r="D8" s="87">
        <v>0.18</v>
      </c>
      <c r="E8" s="88">
        <v>72989626134</v>
      </c>
      <c r="F8" s="86" t="s">
        <v>167</v>
      </c>
      <c r="G8" s="89">
        <f t="shared" ref="G8:G22" si="0">F8*D8/100</f>
        <v>1.9979999999999998</v>
      </c>
      <c r="H8" s="88">
        <v>72989626135</v>
      </c>
      <c r="I8" s="90">
        <v>2220</v>
      </c>
      <c r="J8" s="91">
        <f t="shared" ref="J8:J22" si="1">I8*D8/100</f>
        <v>3.9959999999999996</v>
      </c>
    </row>
    <row r="9" spans="1:11" ht="12.75" customHeight="1" x14ac:dyDescent="0.2">
      <c r="A9" s="92" t="s">
        <v>168</v>
      </c>
      <c r="B9" s="93" t="s">
        <v>165</v>
      </c>
      <c r="C9" s="93" t="s">
        <v>127</v>
      </c>
      <c r="D9" s="94">
        <v>0.21</v>
      </c>
      <c r="E9" s="95">
        <v>72989626088</v>
      </c>
      <c r="F9" s="93" t="s">
        <v>169</v>
      </c>
      <c r="G9" s="96">
        <f t="shared" si="0"/>
        <v>1.9950000000000001</v>
      </c>
      <c r="H9" s="95">
        <v>72989626111</v>
      </c>
      <c r="I9" s="97">
        <v>1900</v>
      </c>
      <c r="J9" s="98">
        <f t="shared" si="1"/>
        <v>3.99</v>
      </c>
      <c r="K9" s="99"/>
    </row>
    <row r="10" spans="1:11" ht="12.75" customHeight="1" x14ac:dyDescent="0.2">
      <c r="A10" s="92" t="s">
        <v>170</v>
      </c>
      <c r="B10" s="93" t="s">
        <v>165</v>
      </c>
      <c r="C10" s="93" t="s">
        <v>57</v>
      </c>
      <c r="D10" s="94">
        <v>0.28000000000000003</v>
      </c>
      <c r="E10" s="95">
        <v>72989626136</v>
      </c>
      <c r="F10" s="93" t="s">
        <v>171</v>
      </c>
      <c r="G10" s="96">
        <f t="shared" si="0"/>
        <v>1.9880000000000002</v>
      </c>
      <c r="H10" s="95">
        <v>72989626137</v>
      </c>
      <c r="I10" s="97">
        <v>1425</v>
      </c>
      <c r="J10" s="98">
        <f t="shared" si="1"/>
        <v>3.9900000000000007</v>
      </c>
      <c r="K10" s="99"/>
    </row>
    <row r="11" spans="1:11" ht="12.75" customHeight="1" x14ac:dyDescent="0.2">
      <c r="A11" s="92" t="s">
        <v>172</v>
      </c>
      <c r="B11" s="93" t="s">
        <v>165</v>
      </c>
      <c r="C11" s="93" t="s">
        <v>18</v>
      </c>
      <c r="D11" s="94">
        <v>0.36</v>
      </c>
      <c r="E11" s="95">
        <v>72989626138</v>
      </c>
      <c r="F11" s="93" t="s">
        <v>173</v>
      </c>
      <c r="G11" s="96">
        <f t="shared" si="0"/>
        <v>1.9979999999999998</v>
      </c>
      <c r="H11" s="95">
        <v>72989626139</v>
      </c>
      <c r="I11" s="97">
        <v>1110</v>
      </c>
      <c r="J11" s="98">
        <f t="shared" si="1"/>
        <v>3.9959999999999996</v>
      </c>
      <c r="K11" s="99"/>
    </row>
    <row r="12" spans="1:11" ht="12.75" customHeight="1" x14ac:dyDescent="0.2">
      <c r="A12" s="85" t="s">
        <v>174</v>
      </c>
      <c r="B12" s="86" t="s">
        <v>175</v>
      </c>
      <c r="C12" s="86" t="s">
        <v>127</v>
      </c>
      <c r="D12" s="87">
        <v>0.32</v>
      </c>
      <c r="E12" s="88">
        <v>72989626089</v>
      </c>
      <c r="F12" s="86" t="s">
        <v>99</v>
      </c>
      <c r="G12" s="89">
        <f t="shared" si="0"/>
        <v>2</v>
      </c>
      <c r="H12" s="88">
        <v>72989626112</v>
      </c>
      <c r="I12" s="90">
        <v>1250</v>
      </c>
      <c r="J12" s="91">
        <f t="shared" si="1"/>
        <v>4</v>
      </c>
    </row>
    <row r="13" spans="1:11" ht="12.75" customHeight="1" x14ac:dyDescent="0.2">
      <c r="A13" s="92" t="s">
        <v>176</v>
      </c>
      <c r="B13" s="93" t="s">
        <v>175</v>
      </c>
      <c r="C13" s="93" t="s">
        <v>57</v>
      </c>
      <c r="D13" s="94">
        <v>0.41</v>
      </c>
      <c r="E13" s="95">
        <v>72989626091</v>
      </c>
      <c r="F13" s="93" t="s">
        <v>177</v>
      </c>
      <c r="G13" s="96">
        <f t="shared" si="0"/>
        <v>1.9884999999999999</v>
      </c>
      <c r="H13" s="95">
        <v>72989626114</v>
      </c>
      <c r="I13" s="97">
        <v>975</v>
      </c>
      <c r="J13" s="98">
        <f t="shared" si="1"/>
        <v>3.9975000000000001</v>
      </c>
    </row>
    <row r="14" spans="1:11" ht="12.75" customHeight="1" x14ac:dyDescent="0.2">
      <c r="A14" s="92" t="s">
        <v>178</v>
      </c>
      <c r="B14" s="93" t="s">
        <v>175</v>
      </c>
      <c r="C14" s="93" t="s">
        <v>18</v>
      </c>
      <c r="D14" s="94">
        <v>0.51</v>
      </c>
      <c r="E14" s="95">
        <v>72989626092</v>
      </c>
      <c r="F14" s="93" t="s">
        <v>179</v>
      </c>
      <c r="G14" s="96">
        <f t="shared" si="0"/>
        <v>1.9890000000000001</v>
      </c>
      <c r="H14" s="95">
        <v>72989626115</v>
      </c>
      <c r="I14" s="97">
        <v>780</v>
      </c>
      <c r="J14" s="98">
        <f t="shared" si="1"/>
        <v>3.9780000000000002</v>
      </c>
    </row>
    <row r="15" spans="1:11" ht="12.75" customHeight="1" x14ac:dyDescent="0.2">
      <c r="A15" s="92" t="s">
        <v>180</v>
      </c>
      <c r="B15" s="93" t="s">
        <v>175</v>
      </c>
      <c r="C15" s="93" t="s">
        <v>22</v>
      </c>
      <c r="D15" s="94">
        <v>0.61</v>
      </c>
      <c r="E15" s="95">
        <v>72989626140</v>
      </c>
      <c r="F15" s="93" t="s">
        <v>181</v>
      </c>
      <c r="G15" s="96">
        <f t="shared" si="0"/>
        <v>1.952</v>
      </c>
      <c r="H15" s="95">
        <v>729896141</v>
      </c>
      <c r="I15" s="97">
        <v>655</v>
      </c>
      <c r="J15" s="98">
        <f t="shared" si="1"/>
        <v>3.9955000000000003</v>
      </c>
    </row>
    <row r="16" spans="1:11" ht="12.75" customHeight="1" x14ac:dyDescent="0.2">
      <c r="A16" s="92" t="s">
        <v>182</v>
      </c>
      <c r="B16" s="93" t="s">
        <v>175</v>
      </c>
      <c r="C16" s="93" t="s">
        <v>66</v>
      </c>
      <c r="D16" s="94">
        <v>0.7</v>
      </c>
      <c r="E16" s="95">
        <v>72989626093</v>
      </c>
      <c r="F16" s="93" t="s">
        <v>183</v>
      </c>
      <c r="G16" s="96">
        <f t="shared" si="0"/>
        <v>1.9950000000000001</v>
      </c>
      <c r="H16" s="95">
        <v>72989626116</v>
      </c>
      <c r="I16" s="97">
        <v>570</v>
      </c>
      <c r="J16" s="98">
        <f t="shared" si="1"/>
        <v>3.99</v>
      </c>
    </row>
    <row r="17" spans="1:10" ht="12.75" customHeight="1" x14ac:dyDescent="0.2">
      <c r="A17" s="85" t="s">
        <v>184</v>
      </c>
      <c r="B17" s="86" t="s">
        <v>56</v>
      </c>
      <c r="C17" s="86" t="s">
        <v>127</v>
      </c>
      <c r="D17" s="87">
        <v>0.49</v>
      </c>
      <c r="E17" s="88">
        <v>72989626094</v>
      </c>
      <c r="F17" s="86" t="s">
        <v>185</v>
      </c>
      <c r="G17" s="89">
        <f t="shared" si="0"/>
        <v>1.9844999999999999</v>
      </c>
      <c r="H17" s="88">
        <v>72989626117</v>
      </c>
      <c r="I17" s="90">
        <v>815</v>
      </c>
      <c r="J17" s="91">
        <f t="shared" si="1"/>
        <v>3.9934999999999996</v>
      </c>
    </row>
    <row r="18" spans="1:10" ht="12.75" customHeight="1" x14ac:dyDescent="0.2">
      <c r="A18" s="92" t="s">
        <v>186</v>
      </c>
      <c r="B18" s="93" t="s">
        <v>56</v>
      </c>
      <c r="C18" s="93" t="s">
        <v>132</v>
      </c>
      <c r="D18" s="94">
        <v>0.54</v>
      </c>
      <c r="E18" s="95">
        <v>72989626142</v>
      </c>
      <c r="F18" s="93" t="s">
        <v>187</v>
      </c>
      <c r="G18" s="96">
        <f t="shared" si="0"/>
        <v>1.9710000000000003</v>
      </c>
      <c r="H18" s="95">
        <v>72989626143</v>
      </c>
      <c r="I18" s="97">
        <v>740</v>
      </c>
      <c r="J18" s="98">
        <f t="shared" si="1"/>
        <v>3.9960000000000004</v>
      </c>
    </row>
    <row r="19" spans="1:10" ht="12.75" customHeight="1" x14ac:dyDescent="0.2">
      <c r="A19" s="92" t="s">
        <v>188</v>
      </c>
      <c r="B19" s="93" t="s">
        <v>56</v>
      </c>
      <c r="C19" s="93" t="s">
        <v>57</v>
      </c>
      <c r="D19" s="94">
        <v>0.6</v>
      </c>
      <c r="E19" s="95">
        <v>72989626095</v>
      </c>
      <c r="F19" s="93" t="s">
        <v>189</v>
      </c>
      <c r="G19" s="96">
        <f t="shared" si="0"/>
        <v>1.98</v>
      </c>
      <c r="H19" s="95">
        <v>72989626118</v>
      </c>
      <c r="I19" s="97">
        <v>665</v>
      </c>
      <c r="J19" s="98">
        <f t="shared" si="1"/>
        <v>3.99</v>
      </c>
    </row>
    <row r="20" spans="1:10" ht="12.75" customHeight="1" x14ac:dyDescent="0.2">
      <c r="A20" s="92" t="s">
        <v>190</v>
      </c>
      <c r="B20" s="93" t="s">
        <v>56</v>
      </c>
      <c r="C20" s="93" t="s">
        <v>18</v>
      </c>
      <c r="D20" s="94">
        <v>0.72</v>
      </c>
      <c r="E20" s="95">
        <v>72989626096</v>
      </c>
      <c r="F20" s="93" t="s">
        <v>191</v>
      </c>
      <c r="G20" s="96">
        <f t="shared" si="0"/>
        <v>1.98</v>
      </c>
      <c r="H20" s="95">
        <v>72989626119</v>
      </c>
      <c r="I20" s="97">
        <v>555</v>
      </c>
      <c r="J20" s="98">
        <f t="shared" si="1"/>
        <v>3.9959999999999996</v>
      </c>
    </row>
    <row r="21" spans="1:10" ht="12.75" customHeight="1" x14ac:dyDescent="0.2">
      <c r="A21" s="92" t="s">
        <v>192</v>
      </c>
      <c r="B21" s="93" t="s">
        <v>56</v>
      </c>
      <c r="C21" s="93" t="s">
        <v>22</v>
      </c>
      <c r="D21" s="94">
        <v>0.83</v>
      </c>
      <c r="E21" s="95">
        <v>72989626144</v>
      </c>
      <c r="F21" s="93" t="s">
        <v>193</v>
      </c>
      <c r="G21" s="96">
        <f t="shared" si="0"/>
        <v>1.992</v>
      </c>
      <c r="H21" s="95">
        <v>72989626145</v>
      </c>
      <c r="I21" s="97">
        <v>480</v>
      </c>
      <c r="J21" s="98">
        <f t="shared" si="1"/>
        <v>3.984</v>
      </c>
    </row>
    <row r="22" spans="1:10" ht="12.75" customHeight="1" x14ac:dyDescent="0.2">
      <c r="A22" s="100" t="s">
        <v>194</v>
      </c>
      <c r="B22" s="101" t="s">
        <v>56</v>
      </c>
      <c r="C22" s="101" t="s">
        <v>66</v>
      </c>
      <c r="D22" s="102">
        <v>0.90400000000000003</v>
      </c>
      <c r="E22" s="103">
        <v>72989626097</v>
      </c>
      <c r="F22" s="101" t="s">
        <v>195</v>
      </c>
      <c r="G22" s="104">
        <f t="shared" si="0"/>
        <v>1.9887999999999999</v>
      </c>
      <c r="H22" s="103">
        <v>72989626120</v>
      </c>
      <c r="I22" s="105">
        <v>440</v>
      </c>
      <c r="J22" s="106">
        <f t="shared" si="1"/>
        <v>3.9775999999999998</v>
      </c>
    </row>
  </sheetData>
  <mergeCells count="5">
    <mergeCell ref="A1:C5"/>
    <mergeCell ref="D1:J5"/>
    <mergeCell ref="A6:D6"/>
    <mergeCell ref="E6:G6"/>
    <mergeCell ref="H6:J6"/>
  </mergeCells>
  <printOptions horizontalCentered="1"/>
  <pageMargins left="0.25" right="0.25" top="0.9" bottom="0.25" header="0.25" footer="0.25"/>
  <pageSetup scale="86" firstPageNumber="44" orientation="portrait" r:id="rId1"/>
  <headerFooter alignWithMargins="0">
    <oddHeader>&amp;L&amp;"BrushScript BT,Regular"&amp;22Quality &amp;16Nut &amp; Bolt Company&amp;"Arial,Regular"&amp;10
2900 Sencore Dr. - 102    Sioux Falls, SD  57107&amp;R
Phone #   605-338-0852
Fax #      605-338-0874</oddHeader>
    <oddFooter>&amp;CPage &amp;P&amp;R* Wts. Qtys. are Approximate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2997F-E0EE-4FE4-A5A4-73B3D5F172FA}">
  <dimension ref="A1:J53"/>
  <sheetViews>
    <sheetView zoomScaleNormal="100" workbookViewId="0">
      <selection activeCell="K1" sqref="K1"/>
    </sheetView>
  </sheetViews>
  <sheetFormatPr defaultRowHeight="12.75" x14ac:dyDescent="0.2"/>
  <cols>
    <col min="1" max="1" width="16.7109375" style="42" customWidth="1"/>
    <col min="2" max="2" width="6.7109375" style="41" customWidth="1"/>
    <col min="3" max="4" width="8.7109375" style="41" customWidth="1"/>
    <col min="5" max="5" width="15.7109375" style="41" customWidth="1"/>
    <col min="6" max="7" width="6.7109375" style="41" customWidth="1"/>
    <col min="8" max="8" width="15.7109375" style="1" customWidth="1"/>
    <col min="9" max="10" width="6.7109375" style="1" customWidth="1"/>
    <col min="11" max="16384" width="9.140625" style="1"/>
  </cols>
  <sheetData>
    <row r="1" spans="1:10" ht="14.1" customHeight="1" x14ac:dyDescent="0.2">
      <c r="A1" s="213"/>
      <c r="B1" s="213"/>
      <c r="C1" s="213"/>
      <c r="D1" s="213"/>
      <c r="E1" s="214" t="s">
        <v>196</v>
      </c>
      <c r="F1" s="214"/>
      <c r="G1" s="214"/>
      <c r="H1" s="214"/>
      <c r="I1" s="214"/>
      <c r="J1" s="214"/>
    </row>
    <row r="2" spans="1:10" ht="14.1" customHeight="1" x14ac:dyDescent="0.2">
      <c r="A2" s="213"/>
      <c r="B2" s="213"/>
      <c r="C2" s="213"/>
      <c r="D2" s="213"/>
      <c r="E2" s="214"/>
      <c r="F2" s="214"/>
      <c r="G2" s="214"/>
      <c r="H2" s="214"/>
      <c r="I2" s="214"/>
      <c r="J2" s="214"/>
    </row>
    <row r="3" spans="1:10" ht="14.1" customHeight="1" x14ac:dyDescent="0.2">
      <c r="A3" s="213"/>
      <c r="B3" s="213"/>
      <c r="C3" s="213"/>
      <c r="D3" s="213"/>
      <c r="E3" s="214"/>
      <c r="F3" s="214"/>
      <c r="G3" s="214"/>
      <c r="H3" s="214"/>
      <c r="I3" s="214"/>
      <c r="J3" s="214"/>
    </row>
    <row r="4" spans="1:10" ht="14.1" customHeight="1" x14ac:dyDescent="0.2">
      <c r="A4" s="213"/>
      <c r="B4" s="213"/>
      <c r="C4" s="213"/>
      <c r="D4" s="213"/>
      <c r="E4" s="214"/>
      <c r="F4" s="214"/>
      <c r="G4" s="214"/>
      <c r="H4" s="214"/>
      <c r="I4" s="214"/>
      <c r="J4" s="214"/>
    </row>
    <row r="5" spans="1:10" ht="14.1" customHeight="1" x14ac:dyDescent="0.2">
      <c r="A5" s="213"/>
      <c r="B5" s="213"/>
      <c r="C5" s="213"/>
      <c r="D5" s="213"/>
      <c r="E5" s="214"/>
      <c r="F5" s="214"/>
      <c r="G5" s="214"/>
      <c r="H5" s="214"/>
      <c r="I5" s="214"/>
      <c r="J5" s="214"/>
    </row>
    <row r="6" spans="1:10" ht="14.1" customHeight="1" x14ac:dyDescent="0.2">
      <c r="A6" s="215" t="s">
        <v>1</v>
      </c>
      <c r="B6" s="216"/>
      <c r="C6" s="216"/>
      <c r="D6" s="217"/>
      <c r="E6" s="215" t="s">
        <v>197</v>
      </c>
      <c r="F6" s="216"/>
      <c r="G6" s="217"/>
      <c r="H6" s="215" t="s">
        <v>198</v>
      </c>
      <c r="I6" s="216"/>
      <c r="J6" s="217"/>
    </row>
    <row r="7" spans="1:10" ht="14.1" customHeight="1" x14ac:dyDescent="0.2">
      <c r="A7" s="2" t="s">
        <v>3</v>
      </c>
      <c r="B7" s="2" t="s">
        <v>4</v>
      </c>
      <c r="C7" s="2" t="s">
        <v>5</v>
      </c>
      <c r="D7" s="2" t="s">
        <v>51</v>
      </c>
      <c r="E7" s="2" t="s">
        <v>7</v>
      </c>
      <c r="F7" s="2" t="s">
        <v>199</v>
      </c>
      <c r="G7" s="2" t="s">
        <v>53</v>
      </c>
      <c r="H7" s="2" t="s">
        <v>7</v>
      </c>
      <c r="I7" s="109" t="s">
        <v>199</v>
      </c>
      <c r="J7" s="2" t="s">
        <v>53</v>
      </c>
    </row>
    <row r="8" spans="1:10" ht="14.1" customHeight="1" x14ac:dyDescent="0.2">
      <c r="A8" s="3" t="s">
        <v>200</v>
      </c>
      <c r="B8" s="3">
        <v>6</v>
      </c>
      <c r="C8" s="44" t="s">
        <v>166</v>
      </c>
      <c r="D8" s="16">
        <v>0.23</v>
      </c>
      <c r="E8" s="65">
        <v>72989627353</v>
      </c>
      <c r="F8" s="16">
        <v>4.9400000000000004</v>
      </c>
      <c r="G8" s="65">
        <v>2125</v>
      </c>
      <c r="H8" s="65">
        <v>72989627375</v>
      </c>
      <c r="I8" s="16">
        <v>1.98</v>
      </c>
      <c r="J8" s="65">
        <v>850</v>
      </c>
    </row>
    <row r="9" spans="1:10" ht="14.1" customHeight="1" x14ac:dyDescent="0.2">
      <c r="A9" s="4" t="s">
        <v>201</v>
      </c>
      <c r="B9" s="4">
        <v>6</v>
      </c>
      <c r="C9" s="20" t="s">
        <v>127</v>
      </c>
      <c r="D9" s="110">
        <v>0.25</v>
      </c>
      <c r="E9" s="68">
        <v>72989627354</v>
      </c>
      <c r="F9" s="111">
        <v>5.04</v>
      </c>
      <c r="G9" s="22">
        <v>2025</v>
      </c>
      <c r="H9" s="68">
        <v>72989627376</v>
      </c>
      <c r="I9" s="25">
        <v>2.02</v>
      </c>
      <c r="J9" s="68">
        <v>810</v>
      </c>
    </row>
    <row r="10" spans="1:10" ht="14.1" customHeight="1" x14ac:dyDescent="0.2">
      <c r="A10" s="4" t="s">
        <v>202</v>
      </c>
      <c r="B10" s="4">
        <v>6</v>
      </c>
      <c r="C10" s="50" t="s">
        <v>57</v>
      </c>
      <c r="D10" s="110">
        <v>0.31</v>
      </c>
      <c r="E10" s="68">
        <v>72989627356</v>
      </c>
      <c r="F10" s="25">
        <v>4.93</v>
      </c>
      <c r="G10" s="22">
        <v>1610</v>
      </c>
      <c r="H10" s="68">
        <v>72989627377</v>
      </c>
      <c r="I10" s="25">
        <v>1.97</v>
      </c>
      <c r="J10" s="68">
        <v>645</v>
      </c>
    </row>
    <row r="11" spans="1:10" ht="14.1" customHeight="1" x14ac:dyDescent="0.2">
      <c r="A11" s="4" t="s">
        <v>203</v>
      </c>
      <c r="B11" s="4">
        <v>6</v>
      </c>
      <c r="C11" s="50" t="s">
        <v>18</v>
      </c>
      <c r="D11" s="110">
        <v>0.32</v>
      </c>
      <c r="E11" s="68">
        <v>72989627358</v>
      </c>
      <c r="F11" s="25">
        <v>5.04</v>
      </c>
      <c r="G11" s="22">
        <v>1600</v>
      </c>
      <c r="H11" s="68">
        <v>72989627378</v>
      </c>
      <c r="I11" s="25">
        <v>2.02</v>
      </c>
      <c r="J11" s="68">
        <v>640</v>
      </c>
    </row>
    <row r="12" spans="1:10" ht="14.1" customHeight="1" x14ac:dyDescent="0.2">
      <c r="A12" s="4" t="s">
        <v>204</v>
      </c>
      <c r="B12" s="4">
        <v>6</v>
      </c>
      <c r="C12" s="50" t="s">
        <v>22</v>
      </c>
      <c r="D12" s="110">
        <v>0.44</v>
      </c>
      <c r="E12" s="68">
        <v>72989627359</v>
      </c>
      <c r="F12" s="25">
        <v>4.95</v>
      </c>
      <c r="G12" s="22">
        <v>1125</v>
      </c>
      <c r="H12" s="68">
        <v>72989627379</v>
      </c>
      <c r="I12" s="25">
        <v>1.98</v>
      </c>
      <c r="J12" s="68">
        <v>450</v>
      </c>
    </row>
    <row r="13" spans="1:10" ht="14.1" customHeight="1" x14ac:dyDescent="0.2">
      <c r="A13" s="4" t="s">
        <v>205</v>
      </c>
      <c r="B13" s="4">
        <v>6</v>
      </c>
      <c r="C13" s="50" t="s">
        <v>66</v>
      </c>
      <c r="D13" s="110">
        <v>0.5</v>
      </c>
      <c r="E13" s="68">
        <v>72989627360</v>
      </c>
      <c r="F13" s="25">
        <v>4.9000000000000004</v>
      </c>
      <c r="G13" s="22">
        <v>985</v>
      </c>
      <c r="H13" s="68">
        <v>72989627380</v>
      </c>
      <c r="I13" s="25">
        <v>1.96</v>
      </c>
      <c r="J13" s="68">
        <v>395</v>
      </c>
    </row>
    <row r="14" spans="1:10" ht="14.1" customHeight="1" x14ac:dyDescent="0.2">
      <c r="A14" s="4" t="s">
        <v>206</v>
      </c>
      <c r="B14" s="4">
        <v>6</v>
      </c>
      <c r="C14" s="50" t="s">
        <v>207</v>
      </c>
      <c r="D14" s="110">
        <v>0.59</v>
      </c>
      <c r="E14" s="68">
        <v>72989627361</v>
      </c>
      <c r="F14" s="25">
        <v>5.04</v>
      </c>
      <c r="G14" s="22">
        <v>850</v>
      </c>
      <c r="H14" s="68">
        <v>72989627381</v>
      </c>
      <c r="I14" s="25">
        <v>2.02</v>
      </c>
      <c r="J14" s="68">
        <v>340</v>
      </c>
    </row>
    <row r="15" spans="1:10" ht="14.1" customHeight="1" x14ac:dyDescent="0.2">
      <c r="A15" s="6" t="s">
        <v>208</v>
      </c>
      <c r="B15" s="6">
        <v>6</v>
      </c>
      <c r="C15" s="56" t="s">
        <v>26</v>
      </c>
      <c r="D15" s="112">
        <v>0.68</v>
      </c>
      <c r="E15" s="72">
        <v>72989627362</v>
      </c>
      <c r="F15" s="32">
        <v>5.04</v>
      </c>
      <c r="G15" s="8">
        <v>735</v>
      </c>
      <c r="H15" s="72">
        <v>72989627382</v>
      </c>
      <c r="I15" s="32">
        <v>2.02</v>
      </c>
      <c r="J15" s="72">
        <v>295</v>
      </c>
    </row>
    <row r="16" spans="1:10" ht="14.1" customHeight="1" x14ac:dyDescent="0.2">
      <c r="A16" s="3" t="s">
        <v>209</v>
      </c>
      <c r="B16" s="65">
        <v>8</v>
      </c>
      <c r="C16" s="12" t="s">
        <v>127</v>
      </c>
      <c r="D16" s="113">
        <v>0.32</v>
      </c>
      <c r="E16" s="65">
        <v>72989627554</v>
      </c>
      <c r="F16" s="16">
        <v>4.96</v>
      </c>
      <c r="G16" s="5">
        <v>1550</v>
      </c>
      <c r="H16" s="65">
        <v>72989627383</v>
      </c>
      <c r="I16" s="16">
        <v>1.98</v>
      </c>
      <c r="J16" s="65">
        <v>620</v>
      </c>
    </row>
    <row r="17" spans="1:10" ht="14.1" customHeight="1" x14ac:dyDescent="0.2">
      <c r="A17" s="4" t="s">
        <v>210</v>
      </c>
      <c r="B17" s="68">
        <v>8</v>
      </c>
      <c r="C17" s="50" t="s">
        <v>57</v>
      </c>
      <c r="D17" s="110">
        <v>0.41</v>
      </c>
      <c r="E17" s="68">
        <v>72989627556</v>
      </c>
      <c r="F17" s="25">
        <v>4.92</v>
      </c>
      <c r="G17" s="22">
        <v>1188</v>
      </c>
      <c r="H17" s="68">
        <v>72989627384</v>
      </c>
      <c r="I17" s="25">
        <v>1.97</v>
      </c>
      <c r="J17" s="68">
        <v>475</v>
      </c>
    </row>
    <row r="18" spans="1:10" ht="14.1" customHeight="1" x14ac:dyDescent="0.2">
      <c r="A18" s="4" t="s">
        <v>211</v>
      </c>
      <c r="B18" s="68">
        <v>8</v>
      </c>
      <c r="C18" s="50" t="s">
        <v>18</v>
      </c>
      <c r="D18" s="110">
        <v>0.51</v>
      </c>
      <c r="E18" s="68">
        <v>72989627558</v>
      </c>
      <c r="F18" s="25">
        <v>5</v>
      </c>
      <c r="G18" s="22">
        <v>975</v>
      </c>
      <c r="H18" s="68">
        <v>72989627385</v>
      </c>
      <c r="I18" s="25">
        <v>2</v>
      </c>
      <c r="J18" s="68">
        <v>390</v>
      </c>
    </row>
    <row r="19" spans="1:10" ht="14.1" customHeight="1" x14ac:dyDescent="0.2">
      <c r="A19" s="4" t="s">
        <v>212</v>
      </c>
      <c r="B19" s="68">
        <v>8</v>
      </c>
      <c r="C19" s="50" t="s">
        <v>22</v>
      </c>
      <c r="D19" s="110">
        <v>0.63</v>
      </c>
      <c r="E19" s="68">
        <v>72989627559</v>
      </c>
      <c r="F19" s="25">
        <v>5.0199999999999996</v>
      </c>
      <c r="G19" s="22">
        <v>800</v>
      </c>
      <c r="H19" s="68">
        <v>72989627386</v>
      </c>
      <c r="I19" s="25">
        <v>2.0099999999999998</v>
      </c>
      <c r="J19" s="68">
        <v>320</v>
      </c>
    </row>
    <row r="20" spans="1:10" ht="14.1" customHeight="1" x14ac:dyDescent="0.2">
      <c r="A20" s="4" t="s">
        <v>213</v>
      </c>
      <c r="B20" s="68">
        <v>8</v>
      </c>
      <c r="C20" s="50" t="s">
        <v>66</v>
      </c>
      <c r="D20" s="110">
        <v>0.7</v>
      </c>
      <c r="E20" s="68">
        <v>72989627560</v>
      </c>
      <c r="F20" s="25">
        <v>5</v>
      </c>
      <c r="G20" s="22">
        <v>710</v>
      </c>
      <c r="H20" s="68">
        <v>72989627387</v>
      </c>
      <c r="I20" s="25">
        <v>2</v>
      </c>
      <c r="J20" s="68">
        <v>285</v>
      </c>
    </row>
    <row r="21" spans="1:10" x14ac:dyDescent="0.2">
      <c r="A21" s="4" t="s">
        <v>214</v>
      </c>
      <c r="B21" s="68">
        <v>8</v>
      </c>
      <c r="C21" s="50" t="s">
        <v>207</v>
      </c>
      <c r="D21" s="110">
        <v>0.9</v>
      </c>
      <c r="E21" s="68">
        <v>72989627561</v>
      </c>
      <c r="F21" s="25">
        <v>5.07</v>
      </c>
      <c r="G21" s="22">
        <v>560</v>
      </c>
      <c r="H21" s="68">
        <v>72989627388</v>
      </c>
      <c r="I21" s="25">
        <v>2.0299999999999998</v>
      </c>
      <c r="J21" s="68">
        <v>225</v>
      </c>
    </row>
    <row r="22" spans="1:10" x14ac:dyDescent="0.2">
      <c r="A22" s="4" t="s">
        <v>215</v>
      </c>
      <c r="B22" s="68">
        <v>8</v>
      </c>
      <c r="C22" s="50" t="s">
        <v>26</v>
      </c>
      <c r="D22" s="110">
        <v>0.98</v>
      </c>
      <c r="E22" s="68">
        <v>72989627562</v>
      </c>
      <c r="F22" s="25">
        <v>5</v>
      </c>
      <c r="G22" s="22">
        <v>510</v>
      </c>
      <c r="H22" s="68">
        <v>72989627389</v>
      </c>
      <c r="I22" s="25">
        <v>2</v>
      </c>
      <c r="J22" s="68">
        <v>205</v>
      </c>
    </row>
    <row r="23" spans="1:10" x14ac:dyDescent="0.2">
      <c r="A23" s="4" t="s">
        <v>216</v>
      </c>
      <c r="B23" s="68">
        <v>8</v>
      </c>
      <c r="C23" s="50" t="s">
        <v>31</v>
      </c>
      <c r="D23" s="110">
        <v>1.05</v>
      </c>
      <c r="E23" s="68">
        <v>72989627564</v>
      </c>
      <c r="F23" s="25">
        <v>4.8600000000000003</v>
      </c>
      <c r="G23" s="22">
        <v>460</v>
      </c>
      <c r="H23" s="68">
        <v>72989627390</v>
      </c>
      <c r="I23" s="25">
        <v>1.94</v>
      </c>
      <c r="J23" s="68">
        <v>185</v>
      </c>
    </row>
    <row r="24" spans="1:10" x14ac:dyDescent="0.2">
      <c r="A24" s="6" t="s">
        <v>217</v>
      </c>
      <c r="B24" s="72">
        <v>8</v>
      </c>
      <c r="C24" s="56" t="s">
        <v>33</v>
      </c>
      <c r="D24" s="112">
        <v>1.31</v>
      </c>
      <c r="E24" s="72">
        <v>72989627566</v>
      </c>
      <c r="F24" s="32">
        <v>5.08</v>
      </c>
      <c r="G24" s="8">
        <v>385</v>
      </c>
      <c r="H24" s="72">
        <v>72989627391</v>
      </c>
      <c r="I24" s="32">
        <v>2.0299999999999998</v>
      </c>
      <c r="J24" s="72">
        <v>155</v>
      </c>
    </row>
    <row r="25" spans="1:10" x14ac:dyDescent="0.2">
      <c r="A25" s="4" t="s">
        <v>218</v>
      </c>
      <c r="B25" s="68">
        <v>10</v>
      </c>
      <c r="C25" s="20" t="s">
        <v>127</v>
      </c>
      <c r="D25" s="110">
        <v>0.44</v>
      </c>
      <c r="E25" s="68">
        <v>72989627754</v>
      </c>
      <c r="F25" s="25">
        <v>5.0599999999999996</v>
      </c>
      <c r="G25" s="22">
        <v>1150</v>
      </c>
      <c r="H25" s="68">
        <v>72989627392</v>
      </c>
      <c r="I25" s="25">
        <v>2.02</v>
      </c>
      <c r="J25" s="68">
        <v>460</v>
      </c>
    </row>
    <row r="26" spans="1:10" x14ac:dyDescent="0.2">
      <c r="A26" s="4" t="s">
        <v>219</v>
      </c>
      <c r="B26" s="68">
        <v>10</v>
      </c>
      <c r="C26" s="50" t="s">
        <v>57</v>
      </c>
      <c r="D26" s="110">
        <v>0.57999999999999996</v>
      </c>
      <c r="E26" s="68">
        <v>72989627756</v>
      </c>
      <c r="F26" s="25">
        <v>4.9000000000000004</v>
      </c>
      <c r="G26" s="22">
        <v>850</v>
      </c>
      <c r="H26" s="68">
        <v>72989627393</v>
      </c>
      <c r="I26" s="25">
        <v>1.96</v>
      </c>
      <c r="J26" s="68">
        <v>340</v>
      </c>
    </row>
    <row r="27" spans="1:10" x14ac:dyDescent="0.2">
      <c r="A27" s="4" t="s">
        <v>220</v>
      </c>
      <c r="B27" s="68">
        <v>10</v>
      </c>
      <c r="C27" s="50" t="s">
        <v>18</v>
      </c>
      <c r="D27" s="110">
        <v>0.69</v>
      </c>
      <c r="E27" s="68">
        <v>72989627758</v>
      </c>
      <c r="F27" s="25">
        <v>5</v>
      </c>
      <c r="G27" s="22">
        <v>725</v>
      </c>
      <c r="H27" s="68">
        <v>72989627394</v>
      </c>
      <c r="I27" s="25">
        <v>2</v>
      </c>
      <c r="J27" s="68">
        <v>290</v>
      </c>
    </row>
    <row r="28" spans="1:10" x14ac:dyDescent="0.2">
      <c r="A28" s="4" t="s">
        <v>221</v>
      </c>
      <c r="B28" s="68">
        <v>10</v>
      </c>
      <c r="C28" s="50" t="s">
        <v>22</v>
      </c>
      <c r="D28" s="110">
        <v>0.82</v>
      </c>
      <c r="E28" s="68">
        <v>72989627759</v>
      </c>
      <c r="F28" s="25">
        <v>5</v>
      </c>
      <c r="G28" s="22">
        <v>610</v>
      </c>
      <c r="H28" s="68">
        <v>72989627395</v>
      </c>
      <c r="I28" s="25">
        <v>2</v>
      </c>
      <c r="J28" s="68">
        <v>245</v>
      </c>
    </row>
    <row r="29" spans="1:10" x14ac:dyDescent="0.2">
      <c r="A29" s="4" t="s">
        <v>222</v>
      </c>
      <c r="B29" s="68">
        <v>10</v>
      </c>
      <c r="C29" s="50" t="s">
        <v>66</v>
      </c>
      <c r="D29" s="110">
        <v>0.93</v>
      </c>
      <c r="E29" s="68">
        <v>72989627760</v>
      </c>
      <c r="F29" s="25">
        <v>5.01</v>
      </c>
      <c r="G29" s="22">
        <v>535</v>
      </c>
      <c r="H29" s="68">
        <v>72989627396</v>
      </c>
      <c r="I29" s="25">
        <v>2</v>
      </c>
      <c r="J29" s="68">
        <v>215</v>
      </c>
    </row>
    <row r="30" spans="1:10" x14ac:dyDescent="0.2">
      <c r="A30" s="4" t="s">
        <v>223</v>
      </c>
      <c r="B30" s="68">
        <v>10</v>
      </c>
      <c r="C30" s="50" t="s">
        <v>207</v>
      </c>
      <c r="D30" s="110">
        <v>1.07</v>
      </c>
      <c r="E30" s="68">
        <v>72989627761</v>
      </c>
      <c r="F30" s="25">
        <v>5.0999999999999996</v>
      </c>
      <c r="G30" s="22">
        <v>475</v>
      </c>
      <c r="H30" s="68">
        <v>72989627397</v>
      </c>
      <c r="I30" s="25">
        <v>2.04</v>
      </c>
      <c r="J30" s="68">
        <v>190</v>
      </c>
    </row>
    <row r="31" spans="1:10" x14ac:dyDescent="0.2">
      <c r="A31" s="4" t="s">
        <v>224</v>
      </c>
      <c r="B31" s="68">
        <v>10</v>
      </c>
      <c r="C31" s="50" t="s">
        <v>26</v>
      </c>
      <c r="D31" s="110">
        <v>1.19</v>
      </c>
      <c r="E31" s="68">
        <v>72989627762</v>
      </c>
      <c r="F31" s="25">
        <v>4.93</v>
      </c>
      <c r="G31" s="22">
        <v>410</v>
      </c>
      <c r="H31" s="68">
        <v>72989627398</v>
      </c>
      <c r="I31" s="25">
        <v>1.97</v>
      </c>
      <c r="J31" s="68">
        <v>165</v>
      </c>
    </row>
    <row r="32" spans="1:10" x14ac:dyDescent="0.2">
      <c r="A32" s="4" t="s">
        <v>225</v>
      </c>
      <c r="B32" s="68">
        <v>10</v>
      </c>
      <c r="C32" s="50" t="s">
        <v>31</v>
      </c>
      <c r="D32" s="110">
        <v>1.38</v>
      </c>
      <c r="E32" s="68">
        <v>72989627764</v>
      </c>
      <c r="F32" s="25">
        <v>4.83</v>
      </c>
      <c r="G32" s="22">
        <v>350</v>
      </c>
      <c r="H32" s="68">
        <v>72989627399</v>
      </c>
      <c r="I32" s="25">
        <v>1.93</v>
      </c>
      <c r="J32" s="68">
        <v>140</v>
      </c>
    </row>
    <row r="33" spans="1:10" x14ac:dyDescent="0.2">
      <c r="A33" s="6" t="s">
        <v>226</v>
      </c>
      <c r="B33" s="72">
        <v>10</v>
      </c>
      <c r="C33" s="56" t="s">
        <v>33</v>
      </c>
      <c r="D33" s="112">
        <v>1.61</v>
      </c>
      <c r="E33" s="72">
        <v>72989627766</v>
      </c>
      <c r="F33" s="32">
        <v>4.83</v>
      </c>
      <c r="G33" s="8">
        <v>300</v>
      </c>
      <c r="H33" s="72">
        <v>72989627400</v>
      </c>
      <c r="I33" s="32">
        <v>1.93</v>
      </c>
      <c r="J33" s="72">
        <v>120</v>
      </c>
    </row>
    <row r="34" spans="1:10" x14ac:dyDescent="0.2">
      <c r="A34" s="4" t="s">
        <v>227</v>
      </c>
      <c r="B34" s="68">
        <v>12</v>
      </c>
      <c r="C34" s="20" t="s">
        <v>127</v>
      </c>
      <c r="D34" s="110">
        <v>0.62</v>
      </c>
      <c r="E34" s="68">
        <v>72989627855</v>
      </c>
      <c r="F34" s="25">
        <v>5.04</v>
      </c>
      <c r="G34" s="22">
        <v>810</v>
      </c>
      <c r="H34" s="68">
        <v>72989627401</v>
      </c>
      <c r="I34" s="25">
        <v>2.02</v>
      </c>
      <c r="J34" s="68">
        <v>325</v>
      </c>
    </row>
    <row r="35" spans="1:10" x14ac:dyDescent="0.2">
      <c r="A35" s="4" t="s">
        <v>228</v>
      </c>
      <c r="B35" s="68">
        <v>12</v>
      </c>
      <c r="C35" s="50" t="s">
        <v>57</v>
      </c>
      <c r="D35" s="110">
        <v>0.73</v>
      </c>
      <c r="E35" s="68">
        <v>72989627856</v>
      </c>
      <c r="F35" s="25">
        <v>5.01</v>
      </c>
      <c r="G35" s="22">
        <v>685</v>
      </c>
      <c r="H35" s="68">
        <v>72989627402</v>
      </c>
      <c r="I35" s="25">
        <v>2</v>
      </c>
      <c r="J35" s="68">
        <v>275</v>
      </c>
    </row>
    <row r="36" spans="1:10" x14ac:dyDescent="0.2">
      <c r="A36" s="4" t="s">
        <v>229</v>
      </c>
      <c r="B36" s="68">
        <v>12</v>
      </c>
      <c r="C36" s="50" t="s">
        <v>18</v>
      </c>
      <c r="D36" s="110">
        <v>0.95</v>
      </c>
      <c r="E36" s="68">
        <v>72989627858</v>
      </c>
      <c r="F36" s="25">
        <v>5.12</v>
      </c>
      <c r="G36" s="22">
        <v>535</v>
      </c>
      <c r="H36" s="68">
        <v>72989627403</v>
      </c>
      <c r="I36" s="25">
        <v>2.0499999999999998</v>
      </c>
      <c r="J36" s="68">
        <v>215</v>
      </c>
    </row>
    <row r="37" spans="1:10" x14ac:dyDescent="0.2">
      <c r="A37" s="4" t="s">
        <v>230</v>
      </c>
      <c r="B37" s="68">
        <v>12</v>
      </c>
      <c r="C37" s="50" t="s">
        <v>22</v>
      </c>
      <c r="D37" s="110">
        <v>1.05</v>
      </c>
      <c r="E37" s="68">
        <v>72989627859</v>
      </c>
      <c r="F37" s="25">
        <v>4.8600000000000003</v>
      </c>
      <c r="G37" s="22">
        <v>460</v>
      </c>
      <c r="H37" s="68">
        <v>72989627404</v>
      </c>
      <c r="I37" s="25">
        <v>1.94</v>
      </c>
      <c r="J37" s="68">
        <v>185</v>
      </c>
    </row>
    <row r="38" spans="1:10" x14ac:dyDescent="0.2">
      <c r="A38" s="4" t="s">
        <v>231</v>
      </c>
      <c r="B38" s="68">
        <v>12</v>
      </c>
      <c r="C38" s="50" t="s">
        <v>66</v>
      </c>
      <c r="D38" s="110">
        <v>1.29</v>
      </c>
      <c r="E38" s="68">
        <v>72989627860</v>
      </c>
      <c r="F38" s="25">
        <v>5</v>
      </c>
      <c r="G38" s="22">
        <v>385</v>
      </c>
      <c r="H38" s="68">
        <v>72989627405</v>
      </c>
      <c r="I38" s="25">
        <v>2</v>
      </c>
      <c r="J38" s="68">
        <v>155</v>
      </c>
    </row>
    <row r="39" spans="1:10" x14ac:dyDescent="0.2">
      <c r="A39" s="4" t="s">
        <v>232</v>
      </c>
      <c r="B39" s="68">
        <v>12</v>
      </c>
      <c r="C39" s="50" t="s">
        <v>207</v>
      </c>
      <c r="D39" s="110">
        <v>1.4</v>
      </c>
      <c r="E39" s="68">
        <v>72989627861</v>
      </c>
      <c r="F39" s="25">
        <v>4.9000000000000004</v>
      </c>
      <c r="G39" s="22">
        <v>350</v>
      </c>
      <c r="H39" s="68">
        <v>72989627406</v>
      </c>
      <c r="I39" s="25">
        <v>1.96</v>
      </c>
      <c r="J39" s="68">
        <v>140</v>
      </c>
    </row>
    <row r="40" spans="1:10" x14ac:dyDescent="0.2">
      <c r="A40" s="4" t="s">
        <v>233</v>
      </c>
      <c r="B40" s="68">
        <v>12</v>
      </c>
      <c r="C40" s="50" t="s">
        <v>26</v>
      </c>
      <c r="D40" s="110">
        <v>1.59</v>
      </c>
      <c r="E40" s="68">
        <v>72989627862</v>
      </c>
      <c r="F40" s="25">
        <v>4.97</v>
      </c>
      <c r="G40" s="22">
        <v>310</v>
      </c>
      <c r="H40" s="68">
        <v>72989627407</v>
      </c>
      <c r="I40" s="25">
        <v>1.99</v>
      </c>
      <c r="J40" s="68">
        <v>125</v>
      </c>
    </row>
    <row r="41" spans="1:10" x14ac:dyDescent="0.2">
      <c r="A41" s="4" t="s">
        <v>234</v>
      </c>
      <c r="B41" s="68">
        <v>12</v>
      </c>
      <c r="C41" s="50" t="s">
        <v>31</v>
      </c>
      <c r="D41" s="110">
        <v>1.95</v>
      </c>
      <c r="E41" s="68">
        <v>72989627864</v>
      </c>
      <c r="F41" s="25">
        <v>5.12</v>
      </c>
      <c r="G41" s="22">
        <v>260</v>
      </c>
      <c r="H41" s="68">
        <v>72989627408</v>
      </c>
      <c r="I41" s="25">
        <v>2.0499999999999998</v>
      </c>
      <c r="J41" s="68">
        <v>105</v>
      </c>
    </row>
    <row r="42" spans="1:10" x14ac:dyDescent="0.2">
      <c r="A42" s="6" t="s">
        <v>235</v>
      </c>
      <c r="B42" s="72">
        <v>12</v>
      </c>
      <c r="C42" s="28" t="s">
        <v>33</v>
      </c>
      <c r="D42" s="112">
        <v>2.34</v>
      </c>
      <c r="E42" s="72">
        <v>72989627866</v>
      </c>
      <c r="F42" s="32">
        <v>4.97</v>
      </c>
      <c r="G42" s="8">
        <v>210</v>
      </c>
      <c r="H42" s="72">
        <v>72989627409</v>
      </c>
      <c r="I42" s="32">
        <v>1.99</v>
      </c>
      <c r="J42" s="72">
        <v>85</v>
      </c>
    </row>
    <row r="43" spans="1:10" x14ac:dyDescent="0.2">
      <c r="A43" s="4" t="s">
        <v>236</v>
      </c>
      <c r="B43" s="68">
        <v>14</v>
      </c>
      <c r="C43" s="20" t="s">
        <v>127</v>
      </c>
      <c r="D43" s="110">
        <v>1.04</v>
      </c>
      <c r="E43" s="68">
        <v>72989627955</v>
      </c>
      <c r="F43" s="25">
        <v>4.99</v>
      </c>
      <c r="G43" s="22">
        <v>480</v>
      </c>
      <c r="H43" s="68">
        <v>72989627418</v>
      </c>
      <c r="I43" s="25">
        <v>1.98</v>
      </c>
      <c r="J43" s="68">
        <v>190</v>
      </c>
    </row>
    <row r="44" spans="1:10" x14ac:dyDescent="0.2">
      <c r="A44" s="4" t="s">
        <v>237</v>
      </c>
      <c r="B44" s="68">
        <v>14</v>
      </c>
      <c r="C44" s="50" t="s">
        <v>57</v>
      </c>
      <c r="D44" s="110">
        <v>1.28</v>
      </c>
      <c r="E44" s="68">
        <v>72989627956</v>
      </c>
      <c r="F44" s="25">
        <v>4.97</v>
      </c>
      <c r="G44" s="22">
        <v>385</v>
      </c>
      <c r="H44" s="68">
        <v>72989627410</v>
      </c>
      <c r="I44" s="25">
        <v>1.99</v>
      </c>
      <c r="J44" s="68">
        <v>155</v>
      </c>
    </row>
    <row r="45" spans="1:10" x14ac:dyDescent="0.2">
      <c r="A45" s="4" t="s">
        <v>238</v>
      </c>
      <c r="B45" s="68">
        <v>14</v>
      </c>
      <c r="C45" s="50" t="s">
        <v>18</v>
      </c>
      <c r="D45" s="110">
        <v>1.42</v>
      </c>
      <c r="E45" s="68">
        <v>72989627958</v>
      </c>
      <c r="F45" s="25">
        <v>4.97</v>
      </c>
      <c r="G45" s="22">
        <v>350</v>
      </c>
      <c r="H45" s="68">
        <v>72989627411</v>
      </c>
      <c r="I45" s="25">
        <v>1.99</v>
      </c>
      <c r="J45" s="68">
        <v>140</v>
      </c>
    </row>
    <row r="46" spans="1:10" x14ac:dyDescent="0.2">
      <c r="A46" s="4" t="s">
        <v>239</v>
      </c>
      <c r="B46" s="68">
        <v>14</v>
      </c>
      <c r="C46" s="50" t="s">
        <v>22</v>
      </c>
      <c r="D46" s="110">
        <v>1.61</v>
      </c>
      <c r="E46" s="68">
        <v>72989627959</v>
      </c>
      <c r="F46" s="25">
        <v>4.83</v>
      </c>
      <c r="G46" s="22">
        <v>300</v>
      </c>
      <c r="H46" s="68">
        <v>72989627412</v>
      </c>
      <c r="I46" s="25">
        <v>1.93</v>
      </c>
      <c r="J46" s="68">
        <v>120</v>
      </c>
    </row>
    <row r="47" spans="1:10" x14ac:dyDescent="0.2">
      <c r="A47" s="4" t="s">
        <v>240</v>
      </c>
      <c r="B47" s="68">
        <v>14</v>
      </c>
      <c r="C47" s="50" t="s">
        <v>66</v>
      </c>
      <c r="D47" s="110">
        <v>1.88</v>
      </c>
      <c r="E47" s="68">
        <v>72989627960</v>
      </c>
      <c r="F47" s="25">
        <v>4.92</v>
      </c>
      <c r="G47" s="22">
        <v>260</v>
      </c>
      <c r="H47" s="68">
        <v>72989627413</v>
      </c>
      <c r="I47" s="25">
        <v>1.97</v>
      </c>
      <c r="J47" s="68">
        <v>105</v>
      </c>
    </row>
    <row r="48" spans="1:10" x14ac:dyDescent="0.2">
      <c r="A48" s="4" t="s">
        <v>241</v>
      </c>
      <c r="B48" s="68">
        <v>14</v>
      </c>
      <c r="C48" s="50" t="s">
        <v>207</v>
      </c>
      <c r="D48" s="110">
        <v>2.13</v>
      </c>
      <c r="E48" s="68">
        <v>72989627961</v>
      </c>
      <c r="F48" s="25">
        <v>5.05</v>
      </c>
      <c r="G48" s="22">
        <v>235</v>
      </c>
      <c r="H48" s="68">
        <v>72989627414</v>
      </c>
      <c r="I48" s="25">
        <v>2.02</v>
      </c>
      <c r="J48" s="68">
        <v>95</v>
      </c>
    </row>
    <row r="49" spans="1:10" x14ac:dyDescent="0.2">
      <c r="A49" s="4" t="s">
        <v>242</v>
      </c>
      <c r="B49" s="68">
        <v>14</v>
      </c>
      <c r="C49" s="50" t="s">
        <v>26</v>
      </c>
      <c r="D49" s="110">
        <v>2.29</v>
      </c>
      <c r="E49" s="68">
        <v>72989627962</v>
      </c>
      <c r="F49" s="25">
        <v>4.87</v>
      </c>
      <c r="G49" s="22">
        <v>210</v>
      </c>
      <c r="H49" s="68">
        <v>72989627415</v>
      </c>
      <c r="I49" s="25">
        <v>1.95</v>
      </c>
      <c r="J49" s="68">
        <v>85</v>
      </c>
    </row>
    <row r="50" spans="1:10" x14ac:dyDescent="0.2">
      <c r="A50" s="4" t="s">
        <v>243</v>
      </c>
      <c r="B50" s="68">
        <v>14</v>
      </c>
      <c r="C50" s="50" t="s">
        <v>31</v>
      </c>
      <c r="D50" s="110">
        <v>2.87</v>
      </c>
      <c r="E50" s="68">
        <v>72989627964</v>
      </c>
      <c r="F50" s="25">
        <v>5.0199999999999996</v>
      </c>
      <c r="G50" s="22">
        <v>175</v>
      </c>
      <c r="H50" s="68">
        <v>72989627416</v>
      </c>
      <c r="I50" s="25">
        <v>2.0099999999999998</v>
      </c>
      <c r="J50" s="68">
        <v>70</v>
      </c>
    </row>
    <row r="51" spans="1:10" x14ac:dyDescent="0.2">
      <c r="A51" s="6" t="s">
        <v>244</v>
      </c>
      <c r="B51" s="72">
        <v>14</v>
      </c>
      <c r="C51" s="56" t="s">
        <v>33</v>
      </c>
      <c r="D51" s="112">
        <v>3.28</v>
      </c>
      <c r="E51" s="72">
        <v>72989627966</v>
      </c>
      <c r="F51" s="32">
        <v>4.92</v>
      </c>
      <c r="G51" s="8">
        <v>150</v>
      </c>
      <c r="H51" s="72">
        <v>72989627417</v>
      </c>
      <c r="I51" s="32">
        <v>1.97</v>
      </c>
      <c r="J51" s="72">
        <v>60</v>
      </c>
    </row>
    <row r="52" spans="1:10" x14ac:dyDescent="0.2">
      <c r="A52" s="4" t="s">
        <v>245</v>
      </c>
      <c r="B52" s="50" t="s">
        <v>158</v>
      </c>
      <c r="C52" s="50" t="s">
        <v>57</v>
      </c>
      <c r="D52" s="110">
        <v>2.31</v>
      </c>
      <c r="E52" s="68">
        <v>72989627980</v>
      </c>
      <c r="F52" s="25">
        <v>4.9800000000000004</v>
      </c>
      <c r="G52" s="22">
        <v>205</v>
      </c>
      <c r="H52" s="68">
        <v>72989627425</v>
      </c>
      <c r="I52" s="25">
        <v>1.96</v>
      </c>
      <c r="J52" s="68">
        <v>85</v>
      </c>
    </row>
    <row r="53" spans="1:10" x14ac:dyDescent="0.2">
      <c r="A53" s="6" t="s">
        <v>246</v>
      </c>
      <c r="B53" s="56" t="s">
        <v>158</v>
      </c>
      <c r="C53" s="56" t="s">
        <v>18</v>
      </c>
      <c r="D53" s="112">
        <v>2.74</v>
      </c>
      <c r="E53" s="72">
        <v>72989627981</v>
      </c>
      <c r="F53" s="32">
        <v>5.01</v>
      </c>
      <c r="G53" s="8">
        <v>175</v>
      </c>
      <c r="H53" s="72">
        <v>72989627426</v>
      </c>
      <c r="I53" s="32">
        <v>2.06</v>
      </c>
      <c r="J53" s="72">
        <v>75</v>
      </c>
    </row>
  </sheetData>
  <mergeCells count="5">
    <mergeCell ref="A1:D5"/>
    <mergeCell ref="E1:J5"/>
    <mergeCell ref="A6:D6"/>
    <mergeCell ref="E6:G6"/>
    <mergeCell ref="H6:J6"/>
  </mergeCells>
  <printOptions horizontalCentered="1"/>
  <pageMargins left="0.25" right="0.25" top="0.9" bottom="0.25" header="0.25" footer="0.25"/>
  <pageSetup scale="96" orientation="portrait" r:id="rId1"/>
  <headerFooter alignWithMargins="0">
    <oddHeader>&amp;L&amp;"BrushScript BT,Regular"&amp;22Quality &amp;16Nut &amp; Bolt Company&amp;"Arial,Regular"&amp;10
2900 Sencore Dr. - 102    Sioux Falls, SD  57107&amp;R
Phone #   605-338-0852
Fax #      605-338-0874</oddHeader>
    <oddFooter>&amp;CPage &amp;P&amp;R* Wts. Qtys. are Approximate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A3F5-359D-4B39-A165-3E610D85B0D8}">
  <dimension ref="A1:J55"/>
  <sheetViews>
    <sheetView zoomScaleNormal="100" workbookViewId="0">
      <selection activeCell="I1" sqref="I1"/>
    </sheetView>
  </sheetViews>
  <sheetFormatPr defaultRowHeight="12.75" x14ac:dyDescent="0.2"/>
  <cols>
    <col min="1" max="1" width="18.7109375" style="42" customWidth="1"/>
    <col min="2" max="4" width="8.7109375" style="41" customWidth="1"/>
    <col min="5" max="5" width="16.7109375" style="41" customWidth="1"/>
    <col min="6" max="6" width="8.7109375" style="41" customWidth="1"/>
    <col min="7" max="7" width="16.7109375" style="1" customWidth="1"/>
    <col min="8" max="8" width="8.7109375" style="1" customWidth="1"/>
    <col min="9" max="16384" width="9.140625" style="1"/>
  </cols>
  <sheetData>
    <row r="1" spans="1:8" ht="14.1" customHeight="1" x14ac:dyDescent="0.2">
      <c r="A1" s="130"/>
      <c r="B1" s="131"/>
      <c r="C1" s="132"/>
      <c r="D1" s="165" t="s">
        <v>247</v>
      </c>
      <c r="E1" s="140"/>
      <c r="F1" s="141"/>
      <c r="G1" s="141"/>
      <c r="H1" s="142"/>
    </row>
    <row r="2" spans="1:8" ht="14.1" customHeight="1" x14ac:dyDescent="0.2">
      <c r="A2" s="133"/>
      <c r="B2" s="134"/>
      <c r="C2" s="135"/>
      <c r="D2" s="143"/>
      <c r="E2" s="144"/>
      <c r="F2" s="145"/>
      <c r="G2" s="145"/>
      <c r="H2" s="146"/>
    </row>
    <row r="3" spans="1:8" ht="14.1" customHeight="1" x14ac:dyDescent="0.2">
      <c r="A3" s="133"/>
      <c r="B3" s="134"/>
      <c r="C3" s="135"/>
      <c r="D3" s="143"/>
      <c r="E3" s="144"/>
      <c r="F3" s="145"/>
      <c r="G3" s="145"/>
      <c r="H3" s="146"/>
    </row>
    <row r="4" spans="1:8" ht="14.1" customHeight="1" x14ac:dyDescent="0.2">
      <c r="A4" s="133"/>
      <c r="B4" s="134"/>
      <c r="C4" s="135"/>
      <c r="D4" s="143"/>
      <c r="E4" s="144"/>
      <c r="F4" s="145"/>
      <c r="G4" s="145"/>
      <c r="H4" s="146"/>
    </row>
    <row r="5" spans="1:8" ht="14.1" customHeight="1" x14ac:dyDescent="0.2">
      <c r="A5" s="136"/>
      <c r="B5" s="137"/>
      <c r="C5" s="138"/>
      <c r="D5" s="147"/>
      <c r="E5" s="148"/>
      <c r="F5" s="149"/>
      <c r="G5" s="149"/>
      <c r="H5" s="150"/>
    </row>
    <row r="6" spans="1:8" ht="14.1" customHeight="1" x14ac:dyDescent="0.2">
      <c r="A6" s="218" t="s">
        <v>1</v>
      </c>
      <c r="B6" s="219"/>
      <c r="C6" s="219"/>
      <c r="D6" s="220"/>
      <c r="E6" s="218" t="s">
        <v>248</v>
      </c>
      <c r="F6" s="220"/>
      <c r="G6" s="218" t="s">
        <v>249</v>
      </c>
      <c r="H6" s="220"/>
    </row>
    <row r="7" spans="1:8" ht="14.1" customHeight="1" x14ac:dyDescent="0.2">
      <c r="A7" s="9" t="s">
        <v>3</v>
      </c>
      <c r="B7" s="9" t="s">
        <v>4</v>
      </c>
      <c r="C7" s="9" t="s">
        <v>5</v>
      </c>
      <c r="D7" s="9" t="s">
        <v>51</v>
      </c>
      <c r="E7" s="9" t="s">
        <v>7</v>
      </c>
      <c r="F7" s="9" t="s">
        <v>53</v>
      </c>
      <c r="G7" s="2" t="s">
        <v>7</v>
      </c>
      <c r="H7" s="2" t="s">
        <v>53</v>
      </c>
    </row>
    <row r="8" spans="1:8" s="17" customFormat="1" ht="12.6" customHeight="1" x14ac:dyDescent="0.2">
      <c r="A8" s="10" t="s">
        <v>250</v>
      </c>
      <c r="B8" s="11" t="s">
        <v>37</v>
      </c>
      <c r="C8" s="44" t="s">
        <v>127</v>
      </c>
      <c r="D8" s="34">
        <v>0.12</v>
      </c>
      <c r="E8" s="5">
        <v>72989626002</v>
      </c>
      <c r="F8" s="114" t="s">
        <v>251</v>
      </c>
      <c r="G8" s="65">
        <v>72989626446</v>
      </c>
      <c r="H8" s="115">
        <v>1650</v>
      </c>
    </row>
    <row r="9" spans="1:8" s="17" customFormat="1" ht="12.6" customHeight="1" x14ac:dyDescent="0.2">
      <c r="A9" s="18" t="s">
        <v>252</v>
      </c>
      <c r="B9" s="19" t="s">
        <v>37</v>
      </c>
      <c r="C9" s="50" t="s">
        <v>57</v>
      </c>
      <c r="D9" s="111">
        <v>0.17</v>
      </c>
      <c r="E9" s="22">
        <v>72989626004</v>
      </c>
      <c r="F9" s="116" t="s">
        <v>253</v>
      </c>
      <c r="G9" s="68">
        <v>72989626447</v>
      </c>
      <c r="H9" s="117">
        <v>1165</v>
      </c>
    </row>
    <row r="10" spans="1:8" s="17" customFormat="1" ht="12.6" customHeight="1" x14ac:dyDescent="0.2">
      <c r="A10" s="10" t="s">
        <v>254</v>
      </c>
      <c r="B10" s="11" t="s">
        <v>165</v>
      </c>
      <c r="C10" s="44" t="s">
        <v>166</v>
      </c>
      <c r="D10" s="34">
        <v>0.16</v>
      </c>
      <c r="E10" s="5">
        <v>72989626007</v>
      </c>
      <c r="F10" s="44" t="s">
        <v>255</v>
      </c>
      <c r="G10" s="65">
        <v>72989626400</v>
      </c>
      <c r="H10" s="118">
        <f>F10*0.4</f>
        <v>1176</v>
      </c>
    </row>
    <row r="11" spans="1:8" s="17" customFormat="1" ht="12.6" customHeight="1" x14ac:dyDescent="0.2">
      <c r="A11" s="18" t="s">
        <v>256</v>
      </c>
      <c r="B11" s="19" t="s">
        <v>165</v>
      </c>
      <c r="C11" s="50" t="s">
        <v>127</v>
      </c>
      <c r="D11" s="111">
        <v>0.19</v>
      </c>
      <c r="E11" s="22">
        <v>72989626008</v>
      </c>
      <c r="F11" s="50" t="s">
        <v>257</v>
      </c>
      <c r="G11" s="68">
        <v>72989626401</v>
      </c>
      <c r="H11" s="119">
        <f>F11*0.4</f>
        <v>1000</v>
      </c>
    </row>
    <row r="12" spans="1:8" s="17" customFormat="1" ht="12.6" customHeight="1" x14ac:dyDescent="0.2">
      <c r="A12" s="18" t="s">
        <v>258</v>
      </c>
      <c r="B12" s="19" t="s">
        <v>165</v>
      </c>
      <c r="C12" s="50" t="s">
        <v>57</v>
      </c>
      <c r="D12" s="111">
        <v>0.26</v>
      </c>
      <c r="E12" s="22">
        <v>72989626010</v>
      </c>
      <c r="F12" s="50" t="s">
        <v>259</v>
      </c>
      <c r="G12" s="68">
        <v>72989626402</v>
      </c>
      <c r="H12" s="119">
        <f t="shared" ref="H12:H55" si="0">F12*0.4</f>
        <v>740</v>
      </c>
    </row>
    <row r="13" spans="1:8" s="17" customFormat="1" ht="12.6" customHeight="1" x14ac:dyDescent="0.2">
      <c r="A13" s="18" t="s">
        <v>260</v>
      </c>
      <c r="B13" s="19" t="s">
        <v>165</v>
      </c>
      <c r="C13" s="50" t="s">
        <v>18</v>
      </c>
      <c r="D13" s="111">
        <v>0.33</v>
      </c>
      <c r="E13" s="22">
        <v>72989626012</v>
      </c>
      <c r="F13" s="50" t="s">
        <v>261</v>
      </c>
      <c r="G13" s="68">
        <v>72989626403</v>
      </c>
      <c r="H13" s="119">
        <f t="shared" si="0"/>
        <v>567.6</v>
      </c>
    </row>
    <row r="14" spans="1:8" s="17" customFormat="1" ht="12.6" customHeight="1" x14ac:dyDescent="0.2">
      <c r="A14" s="18" t="s">
        <v>262</v>
      </c>
      <c r="B14" s="19" t="s">
        <v>165</v>
      </c>
      <c r="C14" s="50" t="s">
        <v>22</v>
      </c>
      <c r="D14" s="111">
        <v>0.4</v>
      </c>
      <c r="E14" s="22">
        <v>72989626013</v>
      </c>
      <c r="F14" s="50" t="s">
        <v>263</v>
      </c>
      <c r="G14" s="68">
        <v>72989626404</v>
      </c>
      <c r="H14" s="119">
        <f t="shared" si="0"/>
        <v>476</v>
      </c>
    </row>
    <row r="15" spans="1:8" s="17" customFormat="1" ht="12.6" customHeight="1" x14ac:dyDescent="0.2">
      <c r="A15" s="18" t="s">
        <v>264</v>
      </c>
      <c r="B15" s="19" t="s">
        <v>165</v>
      </c>
      <c r="C15" s="50" t="s">
        <v>66</v>
      </c>
      <c r="D15" s="111">
        <v>0.47</v>
      </c>
      <c r="E15" s="22">
        <v>72989626014</v>
      </c>
      <c r="F15" s="50" t="s">
        <v>265</v>
      </c>
      <c r="G15" s="68">
        <v>72989626405</v>
      </c>
      <c r="H15" s="119">
        <f t="shared" si="0"/>
        <v>408</v>
      </c>
    </row>
    <row r="16" spans="1:8" s="17" customFormat="1" ht="12.6" customHeight="1" x14ac:dyDescent="0.2">
      <c r="A16" s="18" t="s">
        <v>266</v>
      </c>
      <c r="B16" s="19" t="s">
        <v>165</v>
      </c>
      <c r="C16" s="50" t="s">
        <v>207</v>
      </c>
      <c r="D16" s="111">
        <v>0.54</v>
      </c>
      <c r="E16" s="22">
        <v>72989626015</v>
      </c>
      <c r="F16" s="50" t="s">
        <v>267</v>
      </c>
      <c r="G16" s="68">
        <v>72989626406</v>
      </c>
      <c r="H16" s="119">
        <f t="shared" si="0"/>
        <v>350</v>
      </c>
    </row>
    <row r="17" spans="1:10" s="17" customFormat="1" ht="12.6" customHeight="1" x14ac:dyDescent="0.2">
      <c r="A17" s="26" t="s">
        <v>268</v>
      </c>
      <c r="B17" s="27" t="s">
        <v>165</v>
      </c>
      <c r="C17" s="56" t="s">
        <v>26</v>
      </c>
      <c r="D17" s="38">
        <v>0.61</v>
      </c>
      <c r="E17" s="8">
        <v>72989626016</v>
      </c>
      <c r="F17" s="56" t="s">
        <v>269</v>
      </c>
      <c r="G17" s="72">
        <v>72989626407</v>
      </c>
      <c r="H17" s="120">
        <f t="shared" si="0"/>
        <v>312</v>
      </c>
    </row>
    <row r="18" spans="1:10" s="17" customFormat="1" ht="12.6" customHeight="1" x14ac:dyDescent="0.2">
      <c r="A18" s="18" t="s">
        <v>270</v>
      </c>
      <c r="B18" s="19" t="s">
        <v>175</v>
      </c>
      <c r="C18" s="50" t="s">
        <v>166</v>
      </c>
      <c r="D18" s="111">
        <v>0.26</v>
      </c>
      <c r="E18" s="22">
        <v>72989626027</v>
      </c>
      <c r="F18" s="116" t="s">
        <v>271</v>
      </c>
      <c r="G18" s="68">
        <v>72989626444</v>
      </c>
      <c r="H18" s="117">
        <v>750</v>
      </c>
    </row>
    <row r="19" spans="1:10" ht="12.6" customHeight="1" x14ac:dyDescent="0.2">
      <c r="A19" s="18" t="s">
        <v>272</v>
      </c>
      <c r="B19" s="19" t="s">
        <v>175</v>
      </c>
      <c r="C19" s="50" t="s">
        <v>127</v>
      </c>
      <c r="D19" s="111">
        <v>0.28999999999999998</v>
      </c>
      <c r="E19" s="22">
        <v>72989626029</v>
      </c>
      <c r="F19" s="50" t="s">
        <v>273</v>
      </c>
      <c r="G19" s="68">
        <v>72989626408</v>
      </c>
      <c r="H19" s="119">
        <f t="shared" si="0"/>
        <v>646</v>
      </c>
      <c r="J19" s="17"/>
    </row>
    <row r="20" spans="1:10" ht="12.6" customHeight="1" x14ac:dyDescent="0.2">
      <c r="A20" s="18" t="s">
        <v>274</v>
      </c>
      <c r="B20" s="19" t="s">
        <v>175</v>
      </c>
      <c r="C20" s="50" t="s">
        <v>132</v>
      </c>
      <c r="D20" s="111">
        <v>0.36</v>
      </c>
      <c r="E20" s="22">
        <v>72989626030</v>
      </c>
      <c r="F20" s="116" t="s">
        <v>275</v>
      </c>
      <c r="G20" s="68">
        <v>72989626445</v>
      </c>
      <c r="H20" s="117">
        <v>545</v>
      </c>
      <c r="J20" s="17"/>
    </row>
    <row r="21" spans="1:10" ht="12.6" customHeight="1" x14ac:dyDescent="0.2">
      <c r="A21" s="18" t="s">
        <v>276</v>
      </c>
      <c r="B21" s="19" t="s">
        <v>175</v>
      </c>
      <c r="C21" s="50" t="s">
        <v>57</v>
      </c>
      <c r="D21" s="111">
        <v>0.39</v>
      </c>
      <c r="E21" s="22">
        <v>72989626031</v>
      </c>
      <c r="F21" s="50" t="s">
        <v>277</v>
      </c>
      <c r="G21" s="68">
        <v>72989626409</v>
      </c>
      <c r="H21" s="119">
        <f t="shared" si="0"/>
        <v>488</v>
      </c>
    </row>
    <row r="22" spans="1:10" ht="12.6" customHeight="1" x14ac:dyDescent="0.2">
      <c r="A22" s="18" t="s">
        <v>278</v>
      </c>
      <c r="B22" s="19" t="s">
        <v>175</v>
      </c>
      <c r="C22" s="50" t="s">
        <v>18</v>
      </c>
      <c r="D22" s="111">
        <v>0.48</v>
      </c>
      <c r="E22" s="22">
        <v>72989626033</v>
      </c>
      <c r="F22" s="50" t="s">
        <v>279</v>
      </c>
      <c r="G22" s="68">
        <v>72989626410</v>
      </c>
      <c r="H22" s="119">
        <f t="shared" si="0"/>
        <v>392</v>
      </c>
    </row>
    <row r="23" spans="1:10" ht="12.6" customHeight="1" x14ac:dyDescent="0.2">
      <c r="A23" s="18" t="s">
        <v>280</v>
      </c>
      <c r="B23" s="19" t="s">
        <v>175</v>
      </c>
      <c r="C23" s="50" t="s">
        <v>22</v>
      </c>
      <c r="D23" s="111">
        <v>0.57999999999999996</v>
      </c>
      <c r="E23" s="22">
        <v>72989626034</v>
      </c>
      <c r="F23" s="50" t="s">
        <v>281</v>
      </c>
      <c r="G23" s="68">
        <v>72989626411</v>
      </c>
      <c r="H23" s="119">
        <f t="shared" si="0"/>
        <v>328</v>
      </c>
    </row>
    <row r="24" spans="1:10" ht="12.6" customHeight="1" x14ac:dyDescent="0.2">
      <c r="A24" s="18" t="s">
        <v>282</v>
      </c>
      <c r="B24" s="19" t="s">
        <v>175</v>
      </c>
      <c r="C24" s="50" t="s">
        <v>66</v>
      </c>
      <c r="D24" s="111">
        <v>0.66</v>
      </c>
      <c r="E24" s="22">
        <v>72989626035</v>
      </c>
      <c r="F24" s="50" t="s">
        <v>283</v>
      </c>
      <c r="G24" s="68">
        <v>72989626412</v>
      </c>
      <c r="H24" s="119">
        <f t="shared" si="0"/>
        <v>290</v>
      </c>
    </row>
    <row r="25" spans="1:10" ht="12.6" customHeight="1" x14ac:dyDescent="0.2">
      <c r="A25" s="18" t="s">
        <v>284</v>
      </c>
      <c r="B25" s="19" t="s">
        <v>175</v>
      </c>
      <c r="C25" s="50" t="s">
        <v>207</v>
      </c>
      <c r="D25" s="111">
        <v>0.77</v>
      </c>
      <c r="E25" s="22">
        <v>72989626036</v>
      </c>
      <c r="F25" s="50" t="s">
        <v>285</v>
      </c>
      <c r="G25" s="68">
        <v>72989626413</v>
      </c>
      <c r="H25" s="119">
        <f t="shared" si="0"/>
        <v>246</v>
      </c>
    </row>
    <row r="26" spans="1:10" ht="12.6" customHeight="1" x14ac:dyDescent="0.2">
      <c r="A26" s="18" t="s">
        <v>286</v>
      </c>
      <c r="B26" s="19" t="s">
        <v>175</v>
      </c>
      <c r="C26" s="50" t="s">
        <v>26</v>
      </c>
      <c r="D26" s="111">
        <v>0.85</v>
      </c>
      <c r="E26" s="22">
        <v>72989626037</v>
      </c>
      <c r="F26" s="50" t="s">
        <v>287</v>
      </c>
      <c r="G26" s="68">
        <v>72989626414</v>
      </c>
      <c r="H26" s="119">
        <f t="shared" si="0"/>
        <v>224</v>
      </c>
    </row>
    <row r="27" spans="1:10" ht="12.6" customHeight="1" x14ac:dyDescent="0.2">
      <c r="A27" s="18" t="s">
        <v>288</v>
      </c>
      <c r="B27" s="19" t="s">
        <v>175</v>
      </c>
      <c r="C27" s="50" t="s">
        <v>31</v>
      </c>
      <c r="D27" s="111">
        <v>1.04</v>
      </c>
      <c r="E27" s="22">
        <v>72989626038</v>
      </c>
      <c r="F27" s="50" t="s">
        <v>289</v>
      </c>
      <c r="G27" s="68">
        <v>72989626415</v>
      </c>
      <c r="H27" s="119">
        <f t="shared" si="0"/>
        <v>182</v>
      </c>
    </row>
    <row r="28" spans="1:10" ht="12.6" customHeight="1" x14ac:dyDescent="0.2">
      <c r="A28" s="26" t="s">
        <v>290</v>
      </c>
      <c r="B28" s="27" t="s">
        <v>175</v>
      </c>
      <c r="C28" s="56" t="s">
        <v>33</v>
      </c>
      <c r="D28" s="38">
        <v>1.23</v>
      </c>
      <c r="E28" s="8">
        <v>72989626039</v>
      </c>
      <c r="F28" s="56" t="s">
        <v>291</v>
      </c>
      <c r="G28" s="72">
        <v>72989626416</v>
      </c>
      <c r="H28" s="120">
        <f t="shared" si="0"/>
        <v>154</v>
      </c>
    </row>
    <row r="29" spans="1:10" ht="12.6" customHeight="1" x14ac:dyDescent="0.2">
      <c r="A29" s="121" t="s">
        <v>292</v>
      </c>
      <c r="B29" s="4">
        <v>10</v>
      </c>
      <c r="C29" s="50" t="s">
        <v>127</v>
      </c>
      <c r="D29" s="111">
        <v>0.41</v>
      </c>
      <c r="E29" s="22">
        <v>72989626041</v>
      </c>
      <c r="F29" s="68">
        <v>1165</v>
      </c>
      <c r="G29" s="68">
        <v>72989626417</v>
      </c>
      <c r="H29" s="119">
        <f t="shared" si="0"/>
        <v>466</v>
      </c>
    </row>
    <row r="30" spans="1:10" ht="12.6" customHeight="1" x14ac:dyDescent="0.2">
      <c r="A30" s="121" t="s">
        <v>293</v>
      </c>
      <c r="B30" s="4">
        <v>10</v>
      </c>
      <c r="C30" s="50" t="s">
        <v>57</v>
      </c>
      <c r="D30" s="111">
        <v>0.59</v>
      </c>
      <c r="E30" s="22">
        <v>72989626043</v>
      </c>
      <c r="F30" s="68">
        <v>805</v>
      </c>
      <c r="G30" s="68">
        <v>72989626418</v>
      </c>
      <c r="H30" s="23">
        <v>340</v>
      </c>
    </row>
    <row r="31" spans="1:10" ht="12.6" customHeight="1" x14ac:dyDescent="0.2">
      <c r="A31" s="121" t="s">
        <v>294</v>
      </c>
      <c r="B31" s="4">
        <v>10</v>
      </c>
      <c r="C31" s="50" t="s">
        <v>18</v>
      </c>
      <c r="D31" s="111">
        <v>0.66</v>
      </c>
      <c r="E31" s="22">
        <v>72989626045</v>
      </c>
      <c r="F31" s="68">
        <v>725</v>
      </c>
      <c r="G31" s="68">
        <v>72989626419</v>
      </c>
      <c r="H31" s="119">
        <f t="shared" si="0"/>
        <v>290</v>
      </c>
    </row>
    <row r="32" spans="1:10" ht="12.6" customHeight="1" x14ac:dyDescent="0.2">
      <c r="A32" s="121" t="s">
        <v>295</v>
      </c>
      <c r="B32" s="4">
        <v>10</v>
      </c>
      <c r="C32" s="50" t="s">
        <v>22</v>
      </c>
      <c r="D32" s="111">
        <v>0.76</v>
      </c>
      <c r="E32" s="22">
        <v>72989626046</v>
      </c>
      <c r="F32" s="68">
        <v>625</v>
      </c>
      <c r="G32" s="68">
        <v>72989626420</v>
      </c>
      <c r="H32" s="119">
        <f t="shared" si="0"/>
        <v>250</v>
      </c>
    </row>
    <row r="33" spans="1:8" ht="12.6" customHeight="1" x14ac:dyDescent="0.2">
      <c r="A33" s="121" t="s">
        <v>296</v>
      </c>
      <c r="B33" s="4">
        <v>10</v>
      </c>
      <c r="C33" s="50" t="s">
        <v>66</v>
      </c>
      <c r="D33" s="111">
        <v>0.86</v>
      </c>
      <c r="E33" s="22">
        <v>72989626047</v>
      </c>
      <c r="F33" s="68">
        <v>550</v>
      </c>
      <c r="G33" s="68">
        <v>72989626421</v>
      </c>
      <c r="H33" s="119">
        <f t="shared" si="0"/>
        <v>220</v>
      </c>
    </row>
    <row r="34" spans="1:8" ht="12.6" customHeight="1" x14ac:dyDescent="0.2">
      <c r="A34" s="121" t="s">
        <v>297</v>
      </c>
      <c r="B34" s="4">
        <v>10</v>
      </c>
      <c r="C34" s="50" t="s">
        <v>207</v>
      </c>
      <c r="D34" s="111">
        <v>0.97</v>
      </c>
      <c r="E34" s="22">
        <v>72989626048</v>
      </c>
      <c r="F34" s="68">
        <v>490</v>
      </c>
      <c r="G34" s="68">
        <v>72989626422</v>
      </c>
      <c r="H34" s="119">
        <f t="shared" si="0"/>
        <v>196</v>
      </c>
    </row>
    <row r="35" spans="1:8" ht="12.6" customHeight="1" x14ac:dyDescent="0.2">
      <c r="A35" s="121" t="s">
        <v>298</v>
      </c>
      <c r="B35" s="4">
        <v>10</v>
      </c>
      <c r="C35" s="50" t="s">
        <v>26</v>
      </c>
      <c r="D35" s="111">
        <v>1.1200000000000001</v>
      </c>
      <c r="E35" s="22">
        <v>72989626049</v>
      </c>
      <c r="F35" s="68">
        <v>425</v>
      </c>
      <c r="G35" s="68">
        <v>72989626423</v>
      </c>
      <c r="H35" s="119">
        <f t="shared" si="0"/>
        <v>170</v>
      </c>
    </row>
    <row r="36" spans="1:8" ht="12.6" customHeight="1" x14ac:dyDescent="0.2">
      <c r="A36" s="121" t="s">
        <v>299</v>
      </c>
      <c r="B36" s="4">
        <v>10</v>
      </c>
      <c r="C36" s="50" t="s">
        <v>31</v>
      </c>
      <c r="D36" s="111">
        <v>1.32</v>
      </c>
      <c r="E36" s="22">
        <v>72989626050</v>
      </c>
      <c r="F36" s="68">
        <v>360</v>
      </c>
      <c r="G36" s="68">
        <v>72989626424</v>
      </c>
      <c r="H36" s="119">
        <f t="shared" si="0"/>
        <v>144</v>
      </c>
    </row>
    <row r="37" spans="1:8" ht="12.6" customHeight="1" x14ac:dyDescent="0.2">
      <c r="A37" s="122" t="s">
        <v>300</v>
      </c>
      <c r="B37" s="6">
        <v>10</v>
      </c>
      <c r="C37" s="56" t="s">
        <v>33</v>
      </c>
      <c r="D37" s="38">
        <v>1.56</v>
      </c>
      <c r="E37" s="8">
        <v>72989626051</v>
      </c>
      <c r="F37" s="72">
        <v>305</v>
      </c>
      <c r="G37" s="72">
        <v>72989626425</v>
      </c>
      <c r="H37" s="120">
        <f t="shared" si="0"/>
        <v>122</v>
      </c>
    </row>
    <row r="38" spans="1:8" ht="12.6" customHeight="1" x14ac:dyDescent="0.2">
      <c r="A38" s="121" t="s">
        <v>301</v>
      </c>
      <c r="B38" s="4">
        <v>12</v>
      </c>
      <c r="C38" s="50" t="s">
        <v>127</v>
      </c>
      <c r="D38" s="111">
        <v>0.64</v>
      </c>
      <c r="E38" s="22">
        <v>72989626052</v>
      </c>
      <c r="F38" s="68">
        <v>748</v>
      </c>
      <c r="G38" s="68">
        <v>72989626426</v>
      </c>
      <c r="H38" s="119">
        <f t="shared" si="0"/>
        <v>299.2</v>
      </c>
    </row>
    <row r="39" spans="1:8" ht="12.6" customHeight="1" x14ac:dyDescent="0.2">
      <c r="A39" s="121" t="s">
        <v>302</v>
      </c>
      <c r="B39" s="4">
        <v>12</v>
      </c>
      <c r="C39" s="50" t="s">
        <v>57</v>
      </c>
      <c r="D39" s="111">
        <v>0.77</v>
      </c>
      <c r="E39" s="22">
        <v>72989626054</v>
      </c>
      <c r="F39" s="68">
        <v>615</v>
      </c>
      <c r="G39" s="68">
        <v>72989626427</v>
      </c>
      <c r="H39" s="119">
        <f t="shared" si="0"/>
        <v>246</v>
      </c>
    </row>
    <row r="40" spans="1:8" ht="12.6" customHeight="1" x14ac:dyDescent="0.2">
      <c r="A40" s="121" t="s">
        <v>303</v>
      </c>
      <c r="B40" s="4">
        <v>12</v>
      </c>
      <c r="C40" s="50" t="s">
        <v>18</v>
      </c>
      <c r="D40" s="111">
        <v>0.91</v>
      </c>
      <c r="E40" s="22">
        <v>72989626056</v>
      </c>
      <c r="F40" s="68">
        <v>520</v>
      </c>
      <c r="G40" s="68">
        <v>72989626428</v>
      </c>
      <c r="H40" s="119">
        <f t="shared" si="0"/>
        <v>208</v>
      </c>
    </row>
    <row r="41" spans="1:8" ht="12.6" customHeight="1" x14ac:dyDescent="0.2">
      <c r="A41" s="121" t="s">
        <v>304</v>
      </c>
      <c r="B41" s="4">
        <v>12</v>
      </c>
      <c r="C41" s="50" t="s">
        <v>22</v>
      </c>
      <c r="D41" s="111">
        <v>1.0900000000000001</v>
      </c>
      <c r="E41" s="22">
        <v>72989626057</v>
      </c>
      <c r="F41" s="68">
        <v>435</v>
      </c>
      <c r="G41" s="68">
        <v>72989626429</v>
      </c>
      <c r="H41" s="119">
        <f t="shared" si="0"/>
        <v>174</v>
      </c>
    </row>
    <row r="42" spans="1:8" ht="12.6" customHeight="1" x14ac:dyDescent="0.2">
      <c r="A42" s="121" t="s">
        <v>305</v>
      </c>
      <c r="B42" s="4">
        <v>12</v>
      </c>
      <c r="C42" s="50" t="s">
        <v>66</v>
      </c>
      <c r="D42" s="111">
        <v>1.23</v>
      </c>
      <c r="E42" s="22">
        <v>72989626058</v>
      </c>
      <c r="F42" s="68">
        <v>385</v>
      </c>
      <c r="G42" s="68">
        <v>72989626430</v>
      </c>
      <c r="H42" s="119">
        <f t="shared" si="0"/>
        <v>154</v>
      </c>
    </row>
    <row r="43" spans="1:8" ht="12.6" customHeight="1" x14ac:dyDescent="0.2">
      <c r="A43" s="121" t="s">
        <v>306</v>
      </c>
      <c r="B43" s="4">
        <v>12</v>
      </c>
      <c r="C43" s="50" t="s">
        <v>207</v>
      </c>
      <c r="D43" s="111">
        <v>1.38</v>
      </c>
      <c r="E43" s="22">
        <v>72989626059</v>
      </c>
      <c r="F43" s="68">
        <v>345</v>
      </c>
      <c r="G43" s="68">
        <v>72989626431</v>
      </c>
      <c r="H43" s="119">
        <f t="shared" si="0"/>
        <v>138</v>
      </c>
    </row>
    <row r="44" spans="1:8" ht="12.6" customHeight="1" x14ac:dyDescent="0.2">
      <c r="A44" s="121" t="s">
        <v>307</v>
      </c>
      <c r="B44" s="4">
        <v>12</v>
      </c>
      <c r="C44" s="50" t="s">
        <v>26</v>
      </c>
      <c r="D44" s="111">
        <v>1.53</v>
      </c>
      <c r="E44" s="22">
        <v>72989626060</v>
      </c>
      <c r="F44" s="68">
        <v>310</v>
      </c>
      <c r="G44" s="68">
        <v>72989626432</v>
      </c>
      <c r="H44" s="119">
        <f t="shared" si="0"/>
        <v>124</v>
      </c>
    </row>
    <row r="45" spans="1:8" ht="12.6" customHeight="1" x14ac:dyDescent="0.2">
      <c r="A45" s="18" t="s">
        <v>308</v>
      </c>
      <c r="B45" s="19" t="s">
        <v>79</v>
      </c>
      <c r="C45" s="50" t="s">
        <v>31</v>
      </c>
      <c r="D45" s="111">
        <v>1.86</v>
      </c>
      <c r="E45" s="22">
        <v>72989626061</v>
      </c>
      <c r="F45" s="50" t="s">
        <v>309</v>
      </c>
      <c r="G45" s="68">
        <v>72989626433</v>
      </c>
      <c r="H45" s="119">
        <f t="shared" si="0"/>
        <v>102</v>
      </c>
    </row>
    <row r="46" spans="1:8" ht="12.6" customHeight="1" x14ac:dyDescent="0.2">
      <c r="A46" s="26" t="s">
        <v>310</v>
      </c>
      <c r="B46" s="27" t="s">
        <v>79</v>
      </c>
      <c r="C46" s="56" t="s">
        <v>33</v>
      </c>
      <c r="D46" s="38">
        <v>2.21</v>
      </c>
      <c r="E46" s="8">
        <v>72989626062</v>
      </c>
      <c r="F46" s="56" t="s">
        <v>311</v>
      </c>
      <c r="G46" s="72">
        <v>72989626434</v>
      </c>
      <c r="H46" s="120">
        <f t="shared" si="0"/>
        <v>86</v>
      </c>
    </row>
    <row r="47" spans="1:8" ht="12.6" customHeight="1" x14ac:dyDescent="0.2">
      <c r="A47" s="18" t="s">
        <v>312</v>
      </c>
      <c r="B47" s="19" t="s">
        <v>102</v>
      </c>
      <c r="C47" s="50" t="s">
        <v>127</v>
      </c>
      <c r="D47" s="111">
        <v>0.85</v>
      </c>
      <c r="E47" s="22">
        <v>72989626063</v>
      </c>
      <c r="F47" s="50" t="s">
        <v>313</v>
      </c>
      <c r="G47" s="68">
        <v>72989626435</v>
      </c>
      <c r="H47" s="119">
        <f t="shared" si="0"/>
        <v>232</v>
      </c>
    </row>
    <row r="48" spans="1:8" ht="12.6" customHeight="1" x14ac:dyDescent="0.2">
      <c r="A48" s="18" t="s">
        <v>314</v>
      </c>
      <c r="B48" s="19" t="s">
        <v>102</v>
      </c>
      <c r="C48" s="50" t="s">
        <v>57</v>
      </c>
      <c r="D48" s="111">
        <v>1.03</v>
      </c>
      <c r="E48" s="22">
        <v>72989626065</v>
      </c>
      <c r="F48" s="50" t="s">
        <v>315</v>
      </c>
      <c r="G48" s="68">
        <v>72989626436</v>
      </c>
      <c r="H48" s="119">
        <f t="shared" si="0"/>
        <v>184</v>
      </c>
    </row>
    <row r="49" spans="1:8" ht="12.6" customHeight="1" x14ac:dyDescent="0.2">
      <c r="A49" s="18" t="s">
        <v>316</v>
      </c>
      <c r="B49" s="19" t="s">
        <v>102</v>
      </c>
      <c r="C49" s="50" t="s">
        <v>18</v>
      </c>
      <c r="D49" s="111">
        <v>1.22</v>
      </c>
      <c r="E49" s="22">
        <v>72989626067</v>
      </c>
      <c r="F49" s="50" t="s">
        <v>179</v>
      </c>
      <c r="G49" s="68">
        <v>72989626437</v>
      </c>
      <c r="H49" s="119">
        <f t="shared" si="0"/>
        <v>156</v>
      </c>
    </row>
    <row r="50" spans="1:8" ht="12.6" customHeight="1" x14ac:dyDescent="0.2">
      <c r="A50" s="18" t="s">
        <v>317</v>
      </c>
      <c r="B50" s="19" t="s">
        <v>102</v>
      </c>
      <c r="C50" s="50" t="s">
        <v>22</v>
      </c>
      <c r="D50" s="111">
        <v>1.48</v>
      </c>
      <c r="E50" s="22">
        <v>72989626068</v>
      </c>
      <c r="F50" s="50" t="s">
        <v>181</v>
      </c>
      <c r="G50" s="68">
        <v>72989626438</v>
      </c>
      <c r="H50" s="119">
        <f t="shared" si="0"/>
        <v>128</v>
      </c>
    </row>
    <row r="51" spans="1:8" ht="12.6" customHeight="1" x14ac:dyDescent="0.2">
      <c r="A51" s="18" t="s">
        <v>318</v>
      </c>
      <c r="B51" s="19" t="s">
        <v>102</v>
      </c>
      <c r="C51" s="50" t="s">
        <v>66</v>
      </c>
      <c r="D51" s="111">
        <v>1.7</v>
      </c>
      <c r="E51" s="22">
        <v>72989626069</v>
      </c>
      <c r="F51" s="50" t="s">
        <v>319</v>
      </c>
      <c r="G51" s="68">
        <v>72989626439</v>
      </c>
      <c r="H51" s="119">
        <f t="shared" si="0"/>
        <v>112</v>
      </c>
    </row>
    <row r="52" spans="1:8" ht="12.6" customHeight="1" x14ac:dyDescent="0.2">
      <c r="A52" s="18" t="s">
        <v>320</v>
      </c>
      <c r="B52" s="19" t="s">
        <v>102</v>
      </c>
      <c r="C52" s="50" t="s">
        <v>207</v>
      </c>
      <c r="D52" s="111">
        <v>1.83</v>
      </c>
      <c r="E52" s="22">
        <v>72989626070</v>
      </c>
      <c r="F52" s="50" t="s">
        <v>321</v>
      </c>
      <c r="G52" s="68">
        <v>72989626440</v>
      </c>
      <c r="H52" s="119">
        <f t="shared" si="0"/>
        <v>104</v>
      </c>
    </row>
    <row r="53" spans="1:8" ht="12.6" customHeight="1" x14ac:dyDescent="0.2">
      <c r="A53" s="18" t="s">
        <v>322</v>
      </c>
      <c r="B53" s="19" t="s">
        <v>102</v>
      </c>
      <c r="C53" s="50" t="s">
        <v>26</v>
      </c>
      <c r="D53" s="111">
        <v>2.11</v>
      </c>
      <c r="E53" s="22">
        <v>72989626071</v>
      </c>
      <c r="F53" s="50" t="s">
        <v>323</v>
      </c>
      <c r="G53" s="68">
        <v>72989626441</v>
      </c>
      <c r="H53" s="119">
        <f t="shared" si="0"/>
        <v>90</v>
      </c>
    </row>
    <row r="54" spans="1:8" ht="12.6" customHeight="1" x14ac:dyDescent="0.2">
      <c r="A54" s="18" t="s">
        <v>324</v>
      </c>
      <c r="B54" s="19" t="s">
        <v>102</v>
      </c>
      <c r="C54" s="50" t="s">
        <v>31</v>
      </c>
      <c r="D54" s="111">
        <v>2.57</v>
      </c>
      <c r="E54" s="22">
        <v>72989626072</v>
      </c>
      <c r="F54" s="50" t="s">
        <v>325</v>
      </c>
      <c r="G54" s="68">
        <v>72989626442</v>
      </c>
      <c r="H54" s="119">
        <f t="shared" si="0"/>
        <v>74</v>
      </c>
    </row>
    <row r="55" spans="1:8" ht="12.6" customHeight="1" x14ac:dyDescent="0.2">
      <c r="A55" s="26" t="s">
        <v>326</v>
      </c>
      <c r="B55" s="27" t="s">
        <v>102</v>
      </c>
      <c r="C55" s="56" t="s">
        <v>33</v>
      </c>
      <c r="D55" s="38">
        <v>2.88</v>
      </c>
      <c r="E55" s="8">
        <v>72989626073</v>
      </c>
      <c r="F55" s="56" t="s">
        <v>327</v>
      </c>
      <c r="G55" s="72">
        <v>72989626443</v>
      </c>
      <c r="H55" s="120">
        <f t="shared" si="0"/>
        <v>66</v>
      </c>
    </row>
  </sheetData>
  <mergeCells count="5">
    <mergeCell ref="A1:C5"/>
    <mergeCell ref="D1:H5"/>
    <mergeCell ref="A6:D6"/>
    <mergeCell ref="E6:F6"/>
    <mergeCell ref="G6:H6"/>
  </mergeCells>
  <printOptions horizontalCentered="1"/>
  <pageMargins left="0.25" right="0.25" top="0.9" bottom="0.25" header="0.25" footer="0.25"/>
  <pageSetup firstPageNumber="45" orientation="portrait" r:id="rId1"/>
  <headerFooter alignWithMargins="0">
    <oddHeader>&amp;L&amp;"BrushScript BT,Regular"&amp;22Quality &amp;16Nut &amp; Bolt Company&amp;"Arial,Regular"&amp;10
2900 Sencore Dr. - 102    Sioux Falls, SD  57107&amp;R
Phone #   605-338-0852
Fax #      605-338-0874</oddHeader>
    <oddFooter>&amp;CPage &amp;P&amp;R* Wts. Qtys. are Approximate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3CC55-FA53-441E-9EDD-0B152637FBC8}">
  <dimension ref="A1:I49"/>
  <sheetViews>
    <sheetView zoomScaleNormal="100" workbookViewId="0">
      <selection activeCell="I1" sqref="I1"/>
    </sheetView>
  </sheetViews>
  <sheetFormatPr defaultRowHeight="12.75" x14ac:dyDescent="0.2"/>
  <cols>
    <col min="1" max="1" width="18.7109375" style="42" customWidth="1"/>
    <col min="2" max="4" width="8.7109375" style="41" customWidth="1"/>
    <col min="5" max="5" width="16.7109375" style="41" customWidth="1"/>
    <col min="6" max="6" width="8.7109375" style="41" customWidth="1"/>
    <col min="7" max="7" width="16.7109375" style="1" customWidth="1"/>
    <col min="8" max="8" width="8.7109375" style="1" customWidth="1"/>
    <col min="9" max="16384" width="9.140625" style="1"/>
  </cols>
  <sheetData>
    <row r="1" spans="1:9" ht="14.1" customHeight="1" x14ac:dyDescent="0.2">
      <c r="A1" s="130"/>
      <c r="B1" s="131"/>
      <c r="C1" s="132"/>
      <c r="D1" s="165" t="s">
        <v>328</v>
      </c>
      <c r="E1" s="140"/>
      <c r="F1" s="141"/>
      <c r="G1" s="141"/>
      <c r="H1" s="142"/>
    </row>
    <row r="2" spans="1:9" ht="14.1" customHeight="1" x14ac:dyDescent="0.2">
      <c r="A2" s="133"/>
      <c r="B2" s="134"/>
      <c r="C2" s="135"/>
      <c r="D2" s="143"/>
      <c r="E2" s="144"/>
      <c r="F2" s="145"/>
      <c r="G2" s="145"/>
      <c r="H2" s="146"/>
    </row>
    <row r="3" spans="1:9" ht="14.1" customHeight="1" x14ac:dyDescent="0.2">
      <c r="A3" s="133"/>
      <c r="B3" s="134"/>
      <c r="C3" s="135"/>
      <c r="D3" s="143"/>
      <c r="E3" s="144"/>
      <c r="F3" s="145"/>
      <c r="G3" s="145"/>
      <c r="H3" s="146"/>
    </row>
    <row r="4" spans="1:9" ht="14.1" customHeight="1" x14ac:dyDescent="0.2">
      <c r="A4" s="133"/>
      <c r="B4" s="134"/>
      <c r="C4" s="135"/>
      <c r="D4" s="143"/>
      <c r="E4" s="144"/>
      <c r="F4" s="145"/>
      <c r="G4" s="145"/>
      <c r="H4" s="146"/>
    </row>
    <row r="5" spans="1:9" ht="14.1" customHeight="1" x14ac:dyDescent="0.2">
      <c r="A5" s="136"/>
      <c r="B5" s="137"/>
      <c r="C5" s="138"/>
      <c r="D5" s="147"/>
      <c r="E5" s="148"/>
      <c r="F5" s="149"/>
      <c r="G5" s="149"/>
      <c r="H5" s="150"/>
    </row>
    <row r="6" spans="1:9" ht="14.1" customHeight="1" x14ac:dyDescent="0.2">
      <c r="A6" s="221" t="s">
        <v>1</v>
      </c>
      <c r="B6" s="222"/>
      <c r="C6" s="222"/>
      <c r="D6" s="223"/>
      <c r="E6" s="221" t="s">
        <v>248</v>
      </c>
      <c r="F6" s="223"/>
      <c r="G6" s="221" t="s">
        <v>249</v>
      </c>
      <c r="H6" s="223"/>
    </row>
    <row r="7" spans="1:9" ht="14.1" customHeight="1" x14ac:dyDescent="0.2">
      <c r="A7" s="9" t="s">
        <v>3</v>
      </c>
      <c r="B7" s="9" t="s">
        <v>4</v>
      </c>
      <c r="C7" s="9" t="s">
        <v>5</v>
      </c>
      <c r="D7" s="9" t="s">
        <v>51</v>
      </c>
      <c r="E7" s="9" t="s">
        <v>7</v>
      </c>
      <c r="F7" s="9" t="s">
        <v>53</v>
      </c>
      <c r="G7" s="2" t="s">
        <v>7</v>
      </c>
      <c r="H7" s="2" t="s">
        <v>53</v>
      </c>
    </row>
    <row r="8" spans="1:9" s="17" customFormat="1" ht="12.6" customHeight="1" x14ac:dyDescent="0.2">
      <c r="A8" s="10" t="s">
        <v>329</v>
      </c>
      <c r="B8" s="11" t="s">
        <v>165</v>
      </c>
      <c r="C8" s="44" t="s">
        <v>166</v>
      </c>
      <c r="D8" s="16">
        <v>0.16</v>
      </c>
      <c r="E8" s="118">
        <v>72989625353</v>
      </c>
      <c r="F8" s="12" t="s">
        <v>255</v>
      </c>
      <c r="G8" s="123">
        <v>72989625396</v>
      </c>
      <c r="H8" s="5">
        <v>1175</v>
      </c>
      <c r="I8" s="124"/>
    </row>
    <row r="9" spans="1:9" s="17" customFormat="1" ht="12.6" customHeight="1" x14ac:dyDescent="0.2">
      <c r="A9" s="18" t="s">
        <v>330</v>
      </c>
      <c r="B9" s="19" t="s">
        <v>165</v>
      </c>
      <c r="C9" s="50" t="s">
        <v>127</v>
      </c>
      <c r="D9" s="25">
        <v>0.19</v>
      </c>
      <c r="E9" s="119">
        <v>72989625354</v>
      </c>
      <c r="F9" s="20" t="s">
        <v>257</v>
      </c>
      <c r="G9" s="125">
        <v>72989625397</v>
      </c>
      <c r="H9" s="22">
        <v>1000</v>
      </c>
      <c r="I9" s="124"/>
    </row>
    <row r="10" spans="1:9" s="17" customFormat="1" ht="12.6" customHeight="1" x14ac:dyDescent="0.2">
      <c r="A10" s="18" t="s">
        <v>331</v>
      </c>
      <c r="B10" s="19" t="s">
        <v>165</v>
      </c>
      <c r="C10" s="50" t="s">
        <v>57</v>
      </c>
      <c r="D10" s="25">
        <v>0.26</v>
      </c>
      <c r="E10" s="119">
        <v>72989625356</v>
      </c>
      <c r="F10" s="20" t="s">
        <v>259</v>
      </c>
      <c r="G10" s="125">
        <v>72989625398</v>
      </c>
      <c r="H10" s="22">
        <v>740</v>
      </c>
      <c r="I10" s="124"/>
    </row>
    <row r="11" spans="1:9" s="17" customFormat="1" ht="12.6" customHeight="1" x14ac:dyDescent="0.2">
      <c r="A11" s="18" t="s">
        <v>332</v>
      </c>
      <c r="B11" s="19" t="s">
        <v>165</v>
      </c>
      <c r="C11" s="50" t="s">
        <v>18</v>
      </c>
      <c r="D11" s="25">
        <v>0.33</v>
      </c>
      <c r="E11" s="119">
        <v>72989625358</v>
      </c>
      <c r="F11" s="20" t="s">
        <v>261</v>
      </c>
      <c r="G11" s="125">
        <v>72989625399</v>
      </c>
      <c r="H11" s="22">
        <v>560</v>
      </c>
      <c r="I11" s="124"/>
    </row>
    <row r="12" spans="1:9" s="17" customFormat="1" ht="12.6" customHeight="1" x14ac:dyDescent="0.2">
      <c r="A12" s="18" t="s">
        <v>333</v>
      </c>
      <c r="B12" s="19" t="s">
        <v>165</v>
      </c>
      <c r="C12" s="50" t="s">
        <v>22</v>
      </c>
      <c r="D12" s="25">
        <v>0.4</v>
      </c>
      <c r="E12" s="119">
        <v>72989625359</v>
      </c>
      <c r="F12" s="20" t="s">
        <v>263</v>
      </c>
      <c r="G12" s="125">
        <v>72989625400</v>
      </c>
      <c r="H12" s="22">
        <v>470</v>
      </c>
      <c r="I12" s="124"/>
    </row>
    <row r="13" spans="1:9" s="17" customFormat="1" ht="12.6" customHeight="1" x14ac:dyDescent="0.2">
      <c r="A13" s="18" t="s">
        <v>334</v>
      </c>
      <c r="B13" s="19" t="s">
        <v>165</v>
      </c>
      <c r="C13" s="50" t="s">
        <v>66</v>
      </c>
      <c r="D13" s="25">
        <v>0.47</v>
      </c>
      <c r="E13" s="119">
        <v>72989625360</v>
      </c>
      <c r="F13" s="20" t="s">
        <v>265</v>
      </c>
      <c r="G13" s="125">
        <v>72989625401</v>
      </c>
      <c r="H13" s="22">
        <v>400</v>
      </c>
      <c r="I13" s="124"/>
    </row>
    <row r="14" spans="1:9" s="17" customFormat="1" ht="12.6" customHeight="1" x14ac:dyDescent="0.2">
      <c r="A14" s="18" t="s">
        <v>335</v>
      </c>
      <c r="B14" s="19" t="s">
        <v>165</v>
      </c>
      <c r="C14" s="50" t="s">
        <v>207</v>
      </c>
      <c r="D14" s="25">
        <v>0.54</v>
      </c>
      <c r="E14" s="119">
        <v>72989625361</v>
      </c>
      <c r="F14" s="20" t="s">
        <v>267</v>
      </c>
      <c r="G14" s="125">
        <v>72989625402</v>
      </c>
      <c r="H14" s="22">
        <v>350</v>
      </c>
      <c r="I14" s="124"/>
    </row>
    <row r="15" spans="1:9" s="17" customFormat="1" ht="12.6" customHeight="1" x14ac:dyDescent="0.2">
      <c r="A15" s="26" t="s">
        <v>336</v>
      </c>
      <c r="B15" s="27" t="s">
        <v>165</v>
      </c>
      <c r="C15" s="56" t="s">
        <v>26</v>
      </c>
      <c r="D15" s="32">
        <v>0.61</v>
      </c>
      <c r="E15" s="120">
        <v>72989625362</v>
      </c>
      <c r="F15" s="28" t="s">
        <v>269</v>
      </c>
      <c r="G15" s="126">
        <v>72989625403</v>
      </c>
      <c r="H15" s="8">
        <v>310</v>
      </c>
      <c r="I15" s="124"/>
    </row>
    <row r="16" spans="1:9" ht="12.6" customHeight="1" x14ac:dyDescent="0.2">
      <c r="A16" s="18" t="s">
        <v>337</v>
      </c>
      <c r="B16" s="19" t="s">
        <v>175</v>
      </c>
      <c r="C16" s="50" t="s">
        <v>127</v>
      </c>
      <c r="D16" s="25">
        <v>0.28999999999999998</v>
      </c>
      <c r="E16" s="119">
        <v>72989625554</v>
      </c>
      <c r="F16" s="43" t="s">
        <v>273</v>
      </c>
      <c r="G16" s="123">
        <v>72989625404</v>
      </c>
      <c r="H16" s="5">
        <v>645</v>
      </c>
      <c r="I16" s="124"/>
    </row>
    <row r="17" spans="1:9" ht="12.6" customHeight="1" x14ac:dyDescent="0.2">
      <c r="A17" s="18" t="s">
        <v>338</v>
      </c>
      <c r="B17" s="19" t="s">
        <v>175</v>
      </c>
      <c r="C17" s="50" t="s">
        <v>57</v>
      </c>
      <c r="D17" s="25">
        <v>0.39</v>
      </c>
      <c r="E17" s="119">
        <v>72989625556</v>
      </c>
      <c r="F17" s="49" t="s">
        <v>277</v>
      </c>
      <c r="G17" s="125">
        <v>72989625405</v>
      </c>
      <c r="H17" s="22">
        <v>480</v>
      </c>
      <c r="I17" s="124"/>
    </row>
    <row r="18" spans="1:9" ht="12.6" customHeight="1" x14ac:dyDescent="0.2">
      <c r="A18" s="18" t="s">
        <v>339</v>
      </c>
      <c r="B18" s="19" t="s">
        <v>175</v>
      </c>
      <c r="C18" s="50" t="s">
        <v>18</v>
      </c>
      <c r="D18" s="25">
        <v>0.48</v>
      </c>
      <c r="E18" s="119">
        <v>72989625558</v>
      </c>
      <c r="F18" s="49" t="s">
        <v>279</v>
      </c>
      <c r="G18" s="125">
        <v>72989625406</v>
      </c>
      <c r="H18" s="22">
        <v>390</v>
      </c>
      <c r="I18" s="124"/>
    </row>
    <row r="19" spans="1:9" ht="12.6" customHeight="1" x14ac:dyDescent="0.2">
      <c r="A19" s="18" t="s">
        <v>340</v>
      </c>
      <c r="B19" s="19" t="s">
        <v>175</v>
      </c>
      <c r="C19" s="50" t="s">
        <v>22</v>
      </c>
      <c r="D19" s="25">
        <v>0.57999999999999996</v>
      </c>
      <c r="E19" s="119">
        <v>72989625559</v>
      </c>
      <c r="F19" s="49" t="s">
        <v>281</v>
      </c>
      <c r="G19" s="125">
        <v>72989625407</v>
      </c>
      <c r="H19" s="22">
        <v>325</v>
      </c>
      <c r="I19" s="124"/>
    </row>
    <row r="20" spans="1:9" ht="12.6" customHeight="1" x14ac:dyDescent="0.2">
      <c r="A20" s="18" t="s">
        <v>341</v>
      </c>
      <c r="B20" s="19" t="s">
        <v>175</v>
      </c>
      <c r="C20" s="50" t="s">
        <v>66</v>
      </c>
      <c r="D20" s="25">
        <v>0.66</v>
      </c>
      <c r="E20" s="119">
        <v>72989625560</v>
      </c>
      <c r="F20" s="49" t="s">
        <v>283</v>
      </c>
      <c r="G20" s="125">
        <v>72989625408</v>
      </c>
      <c r="H20" s="22">
        <v>290</v>
      </c>
      <c r="I20" s="124"/>
    </row>
    <row r="21" spans="1:9" ht="12.6" customHeight="1" x14ac:dyDescent="0.2">
      <c r="A21" s="18" t="s">
        <v>342</v>
      </c>
      <c r="B21" s="19" t="s">
        <v>175</v>
      </c>
      <c r="C21" s="50" t="s">
        <v>207</v>
      </c>
      <c r="D21" s="25">
        <v>0.77</v>
      </c>
      <c r="E21" s="119">
        <v>72989625561</v>
      </c>
      <c r="F21" s="49" t="s">
        <v>285</v>
      </c>
      <c r="G21" s="125">
        <v>72989625409</v>
      </c>
      <c r="H21" s="22">
        <v>245</v>
      </c>
      <c r="I21" s="124"/>
    </row>
    <row r="22" spans="1:9" ht="12.6" customHeight="1" x14ac:dyDescent="0.2">
      <c r="A22" s="18" t="s">
        <v>343</v>
      </c>
      <c r="B22" s="19" t="s">
        <v>175</v>
      </c>
      <c r="C22" s="50" t="s">
        <v>26</v>
      </c>
      <c r="D22" s="25">
        <v>0.85</v>
      </c>
      <c r="E22" s="119">
        <v>72989625562</v>
      </c>
      <c r="F22" s="49" t="s">
        <v>287</v>
      </c>
      <c r="G22" s="125">
        <v>72989625410</v>
      </c>
      <c r="H22" s="22">
        <v>220</v>
      </c>
      <c r="I22" s="124"/>
    </row>
    <row r="23" spans="1:9" ht="12.6" customHeight="1" x14ac:dyDescent="0.2">
      <c r="A23" s="18" t="s">
        <v>344</v>
      </c>
      <c r="B23" s="19" t="s">
        <v>175</v>
      </c>
      <c r="C23" s="50" t="s">
        <v>31</v>
      </c>
      <c r="D23" s="25">
        <v>1.04</v>
      </c>
      <c r="E23" s="119">
        <v>72989625564</v>
      </c>
      <c r="F23" s="49" t="s">
        <v>289</v>
      </c>
      <c r="G23" s="125">
        <v>72989625411</v>
      </c>
      <c r="H23" s="22">
        <v>180</v>
      </c>
      <c r="I23" s="124"/>
    </row>
    <row r="24" spans="1:9" ht="12.6" customHeight="1" x14ac:dyDescent="0.2">
      <c r="A24" s="26" t="s">
        <v>345</v>
      </c>
      <c r="B24" s="27" t="s">
        <v>175</v>
      </c>
      <c r="C24" s="56" t="s">
        <v>33</v>
      </c>
      <c r="D24" s="32">
        <v>1.23</v>
      </c>
      <c r="E24" s="120">
        <v>72989625566</v>
      </c>
      <c r="F24" s="55" t="s">
        <v>291</v>
      </c>
      <c r="G24" s="126">
        <v>72989625412</v>
      </c>
      <c r="H24" s="8">
        <v>150</v>
      </c>
      <c r="I24" s="124"/>
    </row>
    <row r="25" spans="1:9" ht="12.6" customHeight="1" x14ac:dyDescent="0.2">
      <c r="A25" s="121" t="s">
        <v>346</v>
      </c>
      <c r="B25" s="4">
        <v>10</v>
      </c>
      <c r="C25" s="50" t="s">
        <v>127</v>
      </c>
      <c r="D25" s="25">
        <v>0.41</v>
      </c>
      <c r="E25" s="119">
        <v>72989625754</v>
      </c>
      <c r="F25" s="123">
        <v>1165</v>
      </c>
      <c r="G25" s="123">
        <v>72989625413</v>
      </c>
      <c r="H25" s="5">
        <v>460</v>
      </c>
      <c r="I25" s="124"/>
    </row>
    <row r="26" spans="1:9" ht="12.6" customHeight="1" x14ac:dyDescent="0.2">
      <c r="A26" s="121" t="s">
        <v>347</v>
      </c>
      <c r="B26" s="4">
        <v>10</v>
      </c>
      <c r="C26" s="50" t="s">
        <v>57</v>
      </c>
      <c r="D26" s="25">
        <v>0.51</v>
      </c>
      <c r="E26" s="119">
        <v>72989625756</v>
      </c>
      <c r="F26" s="125">
        <v>925</v>
      </c>
      <c r="G26" s="125">
        <v>72989625414</v>
      </c>
      <c r="H26" s="22">
        <v>370</v>
      </c>
      <c r="I26" s="124"/>
    </row>
    <row r="27" spans="1:9" ht="12.6" customHeight="1" x14ac:dyDescent="0.2">
      <c r="A27" s="121" t="s">
        <v>348</v>
      </c>
      <c r="B27" s="4">
        <v>10</v>
      </c>
      <c r="C27" s="50" t="s">
        <v>18</v>
      </c>
      <c r="D27" s="25">
        <v>0.66</v>
      </c>
      <c r="E27" s="119">
        <v>72989625758</v>
      </c>
      <c r="F27" s="125">
        <v>725</v>
      </c>
      <c r="G27" s="125">
        <v>72989625415</v>
      </c>
      <c r="H27" s="22">
        <v>290</v>
      </c>
      <c r="I27" s="124"/>
    </row>
    <row r="28" spans="1:9" ht="12.6" customHeight="1" x14ac:dyDescent="0.2">
      <c r="A28" s="121" t="s">
        <v>349</v>
      </c>
      <c r="B28" s="4">
        <v>10</v>
      </c>
      <c r="C28" s="50" t="s">
        <v>22</v>
      </c>
      <c r="D28" s="25">
        <v>0.76</v>
      </c>
      <c r="E28" s="119">
        <v>72989625759</v>
      </c>
      <c r="F28" s="125">
        <v>625</v>
      </c>
      <c r="G28" s="125">
        <v>72989625416</v>
      </c>
      <c r="H28" s="22">
        <v>250</v>
      </c>
      <c r="I28" s="124"/>
    </row>
    <row r="29" spans="1:9" ht="12.6" customHeight="1" x14ac:dyDescent="0.2">
      <c r="A29" s="121" t="s">
        <v>350</v>
      </c>
      <c r="B29" s="4">
        <v>10</v>
      </c>
      <c r="C29" s="50" t="s">
        <v>66</v>
      </c>
      <c r="D29" s="25">
        <v>0.86</v>
      </c>
      <c r="E29" s="119">
        <v>72989625760</v>
      </c>
      <c r="F29" s="125">
        <v>550</v>
      </c>
      <c r="G29" s="125">
        <v>72989625417</v>
      </c>
      <c r="H29" s="22">
        <v>220</v>
      </c>
      <c r="I29" s="124"/>
    </row>
    <row r="30" spans="1:9" ht="12.6" customHeight="1" x14ac:dyDescent="0.2">
      <c r="A30" s="121" t="s">
        <v>351</v>
      </c>
      <c r="B30" s="4">
        <v>10</v>
      </c>
      <c r="C30" s="50" t="s">
        <v>207</v>
      </c>
      <c r="D30" s="25">
        <v>0.97</v>
      </c>
      <c r="E30" s="119">
        <v>72989625761</v>
      </c>
      <c r="F30" s="125">
        <v>490</v>
      </c>
      <c r="G30" s="125">
        <v>72989625418</v>
      </c>
      <c r="H30" s="22">
        <v>195</v>
      </c>
      <c r="I30" s="124"/>
    </row>
    <row r="31" spans="1:9" ht="12.6" customHeight="1" x14ac:dyDescent="0.2">
      <c r="A31" s="121" t="s">
        <v>352</v>
      </c>
      <c r="B31" s="4">
        <v>10</v>
      </c>
      <c r="C31" s="50" t="s">
        <v>26</v>
      </c>
      <c r="D31" s="25">
        <v>1.1200000000000001</v>
      </c>
      <c r="E31" s="119">
        <v>72989625762</v>
      </c>
      <c r="F31" s="125">
        <v>425</v>
      </c>
      <c r="G31" s="125">
        <v>72989625419</v>
      </c>
      <c r="H31" s="22">
        <v>170</v>
      </c>
      <c r="I31" s="124"/>
    </row>
    <row r="32" spans="1:9" ht="12.6" customHeight="1" x14ac:dyDescent="0.2">
      <c r="A32" s="121" t="s">
        <v>353</v>
      </c>
      <c r="B32" s="4">
        <v>10</v>
      </c>
      <c r="C32" s="50" t="s">
        <v>31</v>
      </c>
      <c r="D32" s="25">
        <v>1.32</v>
      </c>
      <c r="E32" s="119">
        <v>72989625764</v>
      </c>
      <c r="F32" s="125">
        <v>360</v>
      </c>
      <c r="G32" s="125">
        <v>72989625420</v>
      </c>
      <c r="H32" s="22">
        <v>140</v>
      </c>
      <c r="I32" s="124"/>
    </row>
    <row r="33" spans="1:9" ht="12.6" customHeight="1" x14ac:dyDescent="0.2">
      <c r="A33" s="122" t="s">
        <v>354</v>
      </c>
      <c r="B33" s="6">
        <v>10</v>
      </c>
      <c r="C33" s="56" t="s">
        <v>33</v>
      </c>
      <c r="D33" s="32">
        <v>1.56</v>
      </c>
      <c r="E33" s="120">
        <v>72989625766</v>
      </c>
      <c r="F33" s="126">
        <v>305</v>
      </c>
      <c r="G33" s="126">
        <v>72989625421</v>
      </c>
      <c r="H33" s="8">
        <v>122</v>
      </c>
      <c r="I33" s="124"/>
    </row>
    <row r="34" spans="1:9" ht="12.6" customHeight="1" x14ac:dyDescent="0.2">
      <c r="A34" s="121" t="s">
        <v>355</v>
      </c>
      <c r="B34" s="4">
        <v>12</v>
      </c>
      <c r="C34" s="50" t="s">
        <v>57</v>
      </c>
      <c r="D34" s="25">
        <v>0.77</v>
      </c>
      <c r="E34" s="119">
        <v>72989625856</v>
      </c>
      <c r="F34" s="123">
        <v>615</v>
      </c>
      <c r="G34" s="123">
        <v>72989625422</v>
      </c>
      <c r="H34" s="5">
        <v>245</v>
      </c>
      <c r="I34" s="124"/>
    </row>
    <row r="35" spans="1:9" ht="12.6" customHeight="1" x14ac:dyDescent="0.2">
      <c r="A35" s="121" t="s">
        <v>356</v>
      </c>
      <c r="B35" s="4">
        <v>12</v>
      </c>
      <c r="C35" s="50" t="s">
        <v>18</v>
      </c>
      <c r="D35" s="25">
        <v>0.91</v>
      </c>
      <c r="E35" s="119">
        <v>72989625858</v>
      </c>
      <c r="F35" s="125">
        <v>520</v>
      </c>
      <c r="G35" s="125">
        <v>72989625423</v>
      </c>
      <c r="H35" s="22">
        <v>205</v>
      </c>
      <c r="I35" s="124"/>
    </row>
    <row r="36" spans="1:9" ht="12.6" customHeight="1" x14ac:dyDescent="0.2">
      <c r="A36" s="121" t="s">
        <v>357</v>
      </c>
      <c r="B36" s="4">
        <v>12</v>
      </c>
      <c r="C36" s="50" t="s">
        <v>22</v>
      </c>
      <c r="D36" s="25">
        <v>1.0900000000000001</v>
      </c>
      <c r="E36" s="119">
        <v>72989625859</v>
      </c>
      <c r="F36" s="125">
        <v>435</v>
      </c>
      <c r="G36" s="125">
        <v>72989625424</v>
      </c>
      <c r="H36" s="22">
        <v>170</v>
      </c>
      <c r="I36" s="124"/>
    </row>
    <row r="37" spans="1:9" ht="12.6" customHeight="1" x14ac:dyDescent="0.2">
      <c r="A37" s="121" t="s">
        <v>358</v>
      </c>
      <c r="B37" s="4">
        <v>12</v>
      </c>
      <c r="C37" s="50" t="s">
        <v>66</v>
      </c>
      <c r="D37" s="25">
        <v>1.23</v>
      </c>
      <c r="E37" s="119">
        <v>72989625860</v>
      </c>
      <c r="F37" s="125">
        <v>385</v>
      </c>
      <c r="G37" s="125">
        <v>72989625425</v>
      </c>
      <c r="H37" s="22">
        <v>150</v>
      </c>
      <c r="I37" s="124"/>
    </row>
    <row r="38" spans="1:9" ht="12.6" customHeight="1" x14ac:dyDescent="0.2">
      <c r="A38" s="121" t="s">
        <v>359</v>
      </c>
      <c r="B38" s="4">
        <v>12</v>
      </c>
      <c r="C38" s="50" t="s">
        <v>207</v>
      </c>
      <c r="D38" s="25">
        <v>1.38</v>
      </c>
      <c r="E38" s="119">
        <v>72989625861</v>
      </c>
      <c r="F38" s="125">
        <v>345</v>
      </c>
      <c r="G38" s="125">
        <v>72989625426</v>
      </c>
      <c r="H38" s="22">
        <v>135</v>
      </c>
      <c r="I38" s="124"/>
    </row>
    <row r="39" spans="1:9" ht="12.6" customHeight="1" x14ac:dyDescent="0.2">
      <c r="A39" s="121" t="s">
        <v>360</v>
      </c>
      <c r="B39" s="4">
        <v>12</v>
      </c>
      <c r="C39" s="50" t="s">
        <v>26</v>
      </c>
      <c r="D39" s="25">
        <v>1.53</v>
      </c>
      <c r="E39" s="119">
        <v>72989625862</v>
      </c>
      <c r="F39" s="125">
        <v>310</v>
      </c>
      <c r="G39" s="125">
        <v>72989625427</v>
      </c>
      <c r="H39" s="22">
        <v>120</v>
      </c>
      <c r="I39" s="124"/>
    </row>
    <row r="40" spans="1:9" ht="12.6" customHeight="1" x14ac:dyDescent="0.2">
      <c r="A40" s="18" t="s">
        <v>361</v>
      </c>
      <c r="B40" s="19" t="s">
        <v>79</v>
      </c>
      <c r="C40" s="50" t="s">
        <v>31</v>
      </c>
      <c r="D40" s="25">
        <v>1.86</v>
      </c>
      <c r="E40" s="119">
        <v>72989625864</v>
      </c>
      <c r="F40" s="49" t="s">
        <v>309</v>
      </c>
      <c r="G40" s="125">
        <v>72989625428</v>
      </c>
      <c r="H40" s="22">
        <v>100</v>
      </c>
      <c r="I40" s="124"/>
    </row>
    <row r="41" spans="1:9" ht="12.6" customHeight="1" x14ac:dyDescent="0.2">
      <c r="A41" s="26" t="s">
        <v>362</v>
      </c>
      <c r="B41" s="27" t="s">
        <v>79</v>
      </c>
      <c r="C41" s="56" t="s">
        <v>33</v>
      </c>
      <c r="D41" s="32">
        <v>2.21</v>
      </c>
      <c r="E41" s="120">
        <v>72989625866</v>
      </c>
      <c r="F41" s="55" t="s">
        <v>311</v>
      </c>
      <c r="G41" s="126">
        <v>72989625429</v>
      </c>
      <c r="H41" s="8">
        <v>85</v>
      </c>
      <c r="I41" s="124"/>
    </row>
    <row r="42" spans="1:9" ht="12.6" customHeight="1" x14ac:dyDescent="0.2">
      <c r="A42" s="18" t="s">
        <v>363</v>
      </c>
      <c r="B42" s="19" t="s">
        <v>102</v>
      </c>
      <c r="C42" s="50" t="s">
        <v>57</v>
      </c>
      <c r="D42" s="25">
        <v>1.03</v>
      </c>
      <c r="E42" s="119">
        <v>72989625956</v>
      </c>
      <c r="F42" s="20" t="s">
        <v>315</v>
      </c>
      <c r="G42" s="123">
        <v>72989625430</v>
      </c>
      <c r="H42" s="5">
        <v>180</v>
      </c>
      <c r="I42" s="124"/>
    </row>
    <row r="43" spans="1:9" ht="12.6" customHeight="1" x14ac:dyDescent="0.2">
      <c r="A43" s="18" t="s">
        <v>364</v>
      </c>
      <c r="B43" s="19" t="s">
        <v>102</v>
      </c>
      <c r="C43" s="50" t="s">
        <v>18</v>
      </c>
      <c r="D43" s="25">
        <v>1.22</v>
      </c>
      <c r="E43" s="119">
        <v>72989625958</v>
      </c>
      <c r="F43" s="20" t="s">
        <v>179</v>
      </c>
      <c r="G43" s="125">
        <v>72989625431</v>
      </c>
      <c r="H43" s="22">
        <v>155</v>
      </c>
      <c r="I43" s="124"/>
    </row>
    <row r="44" spans="1:9" ht="12.6" customHeight="1" x14ac:dyDescent="0.2">
      <c r="A44" s="18" t="s">
        <v>365</v>
      </c>
      <c r="B44" s="19" t="s">
        <v>102</v>
      </c>
      <c r="C44" s="50" t="s">
        <v>22</v>
      </c>
      <c r="D44" s="25">
        <v>1.48</v>
      </c>
      <c r="E44" s="119">
        <v>72989625959</v>
      </c>
      <c r="F44" s="20" t="s">
        <v>181</v>
      </c>
      <c r="G44" s="125">
        <v>72989625432</v>
      </c>
      <c r="H44" s="22">
        <v>125</v>
      </c>
      <c r="I44" s="124"/>
    </row>
    <row r="45" spans="1:9" ht="12.6" customHeight="1" x14ac:dyDescent="0.2">
      <c r="A45" s="18" t="s">
        <v>366</v>
      </c>
      <c r="B45" s="19" t="s">
        <v>102</v>
      </c>
      <c r="C45" s="50" t="s">
        <v>66</v>
      </c>
      <c r="D45" s="25">
        <v>1.7</v>
      </c>
      <c r="E45" s="119">
        <v>72989625960</v>
      </c>
      <c r="F45" s="20" t="s">
        <v>319</v>
      </c>
      <c r="G45" s="125">
        <v>72989625433</v>
      </c>
      <c r="H45" s="22">
        <v>110</v>
      </c>
      <c r="I45" s="124"/>
    </row>
    <row r="46" spans="1:9" ht="12.6" customHeight="1" x14ac:dyDescent="0.2">
      <c r="A46" s="18" t="s">
        <v>367</v>
      </c>
      <c r="B46" s="19" t="s">
        <v>102</v>
      </c>
      <c r="C46" s="50" t="s">
        <v>207</v>
      </c>
      <c r="D46" s="25">
        <v>1.83</v>
      </c>
      <c r="E46" s="119">
        <v>72989625961</v>
      </c>
      <c r="F46" s="20" t="s">
        <v>321</v>
      </c>
      <c r="G46" s="125">
        <v>72989625434</v>
      </c>
      <c r="H46" s="22">
        <v>100</v>
      </c>
      <c r="I46" s="124"/>
    </row>
    <row r="47" spans="1:9" ht="12.6" customHeight="1" x14ac:dyDescent="0.2">
      <c r="A47" s="18" t="s">
        <v>368</v>
      </c>
      <c r="B47" s="19" t="s">
        <v>102</v>
      </c>
      <c r="C47" s="50" t="s">
        <v>26</v>
      </c>
      <c r="D47" s="25">
        <v>2.11</v>
      </c>
      <c r="E47" s="119">
        <v>72989625962</v>
      </c>
      <c r="F47" s="20" t="s">
        <v>323</v>
      </c>
      <c r="G47" s="125">
        <v>72989625435</v>
      </c>
      <c r="H47" s="22">
        <v>90</v>
      </c>
      <c r="I47" s="124"/>
    </row>
    <row r="48" spans="1:9" ht="12.6" customHeight="1" x14ac:dyDescent="0.2">
      <c r="A48" s="18" t="s">
        <v>369</v>
      </c>
      <c r="B48" s="19" t="s">
        <v>102</v>
      </c>
      <c r="C48" s="50" t="s">
        <v>31</v>
      </c>
      <c r="D48" s="25">
        <v>2.57</v>
      </c>
      <c r="E48" s="119">
        <v>72989625964</v>
      </c>
      <c r="F48" s="20" t="s">
        <v>325</v>
      </c>
      <c r="G48" s="125">
        <v>72989625436</v>
      </c>
      <c r="H48" s="22">
        <v>70</v>
      </c>
      <c r="I48" s="124"/>
    </row>
    <row r="49" spans="1:9" ht="12.6" customHeight="1" x14ac:dyDescent="0.2">
      <c r="A49" s="26" t="s">
        <v>370</v>
      </c>
      <c r="B49" s="27" t="s">
        <v>102</v>
      </c>
      <c r="C49" s="56" t="s">
        <v>33</v>
      </c>
      <c r="D49" s="32">
        <v>2.88</v>
      </c>
      <c r="E49" s="120">
        <v>72989625966</v>
      </c>
      <c r="F49" s="28" t="s">
        <v>327</v>
      </c>
      <c r="G49" s="126">
        <v>72989625437</v>
      </c>
      <c r="H49" s="8">
        <v>65</v>
      </c>
      <c r="I49" s="124"/>
    </row>
  </sheetData>
  <mergeCells count="5">
    <mergeCell ref="A1:C5"/>
    <mergeCell ref="D1:H5"/>
    <mergeCell ref="A6:D6"/>
    <mergeCell ref="E6:F6"/>
    <mergeCell ref="G6:H6"/>
  </mergeCells>
  <printOptions horizontalCentered="1"/>
  <pageMargins left="0.5" right="0.5" top="1" bottom="0.5" header="0.25" footer="0.25"/>
  <pageSetup firstPageNumber="45" orientation="portrait" r:id="rId1"/>
  <headerFooter alignWithMargins="0">
    <oddHeader>&amp;L&amp;"BrushScript BT,Regular"&amp;22Quality &amp;16Nut &amp; Bolt Company&amp;"Arial,Regular"&amp;10
2900 Sencore Dr. - 102    Sioux Falls, SD  57107&amp;R
Phone #   605-338-0852
Fax #      605-338-0874</oddHeader>
    <oddFooter>&amp;CPage &amp;P&amp;R* Wts. Qtys. are Approximate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Deck &amp; Drywall Screws</vt:lpstr>
      <vt:lpstr>Self Drill - HWH Screws</vt:lpstr>
      <vt:lpstr>Self Drill - PHIL PAN</vt:lpstr>
      <vt:lpstr>Sheet Metal Screw - Slt'd HWH</vt:lpstr>
      <vt:lpstr>Sheet Metal Screw - Philips Pan</vt:lpstr>
      <vt:lpstr>Sheet Metal Screw - Phil Flat</vt:lpstr>
      <vt:lpstr>'Deck &amp; Drywall Screws'!Print_Area</vt:lpstr>
      <vt:lpstr>'Sheet Metal Screw - Slt''d HWH'!Print_Area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bennett</dc:creator>
  <cp:lastModifiedBy>jesse bennett</cp:lastModifiedBy>
  <cp:lastPrinted>2024-12-20T14:36:37Z</cp:lastPrinted>
  <dcterms:created xsi:type="dcterms:W3CDTF">2024-12-20T14:16:45Z</dcterms:created>
  <dcterms:modified xsi:type="dcterms:W3CDTF">2025-02-25T17:25:39Z</dcterms:modified>
</cp:coreProperties>
</file>