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Stainless/"/>
    </mc:Choice>
  </mc:AlternateContent>
  <xr:revisionPtr revIDLastSave="3" documentId="8_{57031C9F-CD8E-4B75-B0E8-43386D34A449}" xr6:coauthVersionLast="47" xr6:coauthVersionMax="47" xr10:uidLastSave="{BE05FAF8-4BC3-4954-A66A-3F99D31E6CFC}"/>
  <bookViews>
    <workbookView xWindow="645" yWindow="525" windowWidth="28140" windowHeight="14880" activeTab="1" xr2:uid="{8A4812EF-78B9-49A2-99BA-42BCF3CB7050}"/>
  </bookViews>
  <sheets>
    <sheet name="COVER" sheetId="4" r:id="rId1"/>
    <sheet name="Nuts &amp; Washers - SS" sheetId="1" r:id="rId2"/>
    <sheet name="Bolts - SS" sheetId="2" r:id="rId3"/>
    <sheet name="Carriage, Lags &amp; Misc - SS" sheetId="3" r:id="rId4"/>
  </sheets>
  <definedNames>
    <definedName name="_xlnm.Print_Area" localSheetId="1">'Nuts &amp; Washers - SS'!$A$1:$K$112</definedName>
    <definedName name="_xlnm.Print_Titles" localSheetId="2">'Bolts - SS'!$2:$8</definedName>
    <definedName name="_xlnm.Print_Titles" localSheetId="3">'Carriage, Lags &amp; Misc - SS'!$35:$41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3" l="1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I93" i="2"/>
  <c r="I92" i="2"/>
  <c r="I91" i="2"/>
  <c r="I90" i="2"/>
  <c r="F85" i="2"/>
  <c r="F79" i="2"/>
  <c r="I78" i="2"/>
  <c r="F78" i="2"/>
  <c r="I77" i="2"/>
  <c r="F77" i="2"/>
  <c r="F76" i="2"/>
  <c r="I75" i="2"/>
  <c r="F75" i="2"/>
  <c r="I74" i="2"/>
  <c r="F74" i="2"/>
  <c r="I73" i="2"/>
  <c r="F73" i="2"/>
  <c r="F72" i="2"/>
  <c r="I71" i="2"/>
  <c r="F71" i="2"/>
  <c r="I70" i="2"/>
  <c r="F70" i="2"/>
  <c r="I68" i="2"/>
  <c r="I67" i="2"/>
  <c r="F67" i="2"/>
  <c r="I66" i="2"/>
  <c r="F66" i="2"/>
  <c r="I65" i="2"/>
  <c r="F65" i="2"/>
  <c r="I64" i="2"/>
  <c r="F64" i="2"/>
  <c r="I63" i="2"/>
  <c r="F63" i="2"/>
  <c r="I62" i="2"/>
  <c r="F62" i="2"/>
  <c r="I61" i="2"/>
  <c r="F61" i="2"/>
  <c r="I60" i="2"/>
  <c r="F60" i="2"/>
  <c r="I59" i="2"/>
  <c r="F59" i="2"/>
  <c r="I58" i="2"/>
  <c r="F58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D39" i="2"/>
  <c r="I39" i="2" s="1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J110" i="1"/>
  <c r="G110" i="1"/>
  <c r="E109" i="1"/>
  <c r="J109" i="1" s="1"/>
  <c r="E108" i="1"/>
  <c r="G108" i="1" s="1"/>
  <c r="E107" i="1"/>
  <c r="J107" i="1" s="1"/>
  <c r="E106" i="1"/>
  <c r="G106" i="1" s="1"/>
  <c r="J105" i="1"/>
  <c r="G105" i="1"/>
  <c r="G45" i="1"/>
  <c r="G44" i="1"/>
  <c r="G43" i="1"/>
  <c r="G42" i="1"/>
  <c r="G41" i="1"/>
  <c r="G40" i="1"/>
  <c r="J32" i="1"/>
  <c r="G32" i="1"/>
  <c r="J31" i="1"/>
  <c r="G31" i="1"/>
  <c r="E30" i="1"/>
  <c r="J30" i="1" s="1"/>
  <c r="E29" i="1"/>
  <c r="G29" i="1" s="1"/>
  <c r="E28" i="1"/>
  <c r="J28" i="1" s="1"/>
  <c r="E27" i="1"/>
  <c r="G27" i="1" s="1"/>
  <c r="E26" i="1"/>
  <c r="J26" i="1" s="1"/>
  <c r="G25" i="1"/>
  <c r="E25" i="1"/>
  <c r="J17" i="1"/>
  <c r="G17" i="1"/>
  <c r="J16" i="1"/>
  <c r="G16" i="1"/>
  <c r="J15" i="1"/>
  <c r="G15" i="1"/>
  <c r="J14" i="1"/>
  <c r="G14" i="1"/>
  <c r="E13" i="1"/>
  <c r="J13" i="1" s="1"/>
  <c r="E12" i="1"/>
  <c r="J12" i="1" s="1"/>
  <c r="G11" i="1"/>
  <c r="E11" i="1"/>
  <c r="J11" i="1" s="1"/>
  <c r="E10" i="1"/>
  <c r="J10" i="1" s="1"/>
  <c r="E9" i="1"/>
  <c r="J9" i="1" s="1"/>
  <c r="G10" i="1" l="1"/>
  <c r="J29" i="1"/>
  <c r="J108" i="1"/>
  <c r="F39" i="2"/>
  <c r="J27" i="1"/>
  <c r="J106" i="1"/>
  <c r="G28" i="1"/>
  <c r="G107" i="1"/>
  <c r="G12" i="1"/>
  <c r="G9" i="1"/>
  <c r="G13" i="1"/>
  <c r="G26" i="1"/>
  <c r="G30" i="1"/>
  <c r="G109" i="1"/>
</calcChain>
</file>

<file path=xl/sharedStrings.xml><?xml version="1.0" encoding="utf-8"?>
<sst xmlns="http://schemas.openxmlformats.org/spreadsheetml/2006/main" count="716" uniqueCount="371">
  <si>
    <r>
      <t>SS - NC Hex Nuts</t>
    </r>
    <r>
      <rPr>
        <sz val="12"/>
        <rFont val="Arial"/>
        <family val="2"/>
      </rPr>
      <t xml:space="preserve">
Course Thread
18-8 or 304 Stainles Steel</t>
    </r>
  </si>
  <si>
    <t>Product</t>
  </si>
  <si>
    <t>Store Pack (2LB)</t>
  </si>
  <si>
    <t>Bulk Pack (10LB)</t>
  </si>
  <si>
    <t>Part Number</t>
  </si>
  <si>
    <t>Size</t>
  </si>
  <si>
    <t>WT./C</t>
  </si>
  <si>
    <t>Barcode</t>
  </si>
  <si>
    <t>*Wt.</t>
  </si>
  <si>
    <t>*Qty</t>
  </si>
  <si>
    <t>NHC18S25</t>
  </si>
  <si>
    <t>1/4</t>
  </si>
  <si>
    <t>72989694001</t>
  </si>
  <si>
    <t>287</t>
  </si>
  <si>
    <t>72989694308</t>
  </si>
  <si>
    <t>NHC18S31</t>
  </si>
  <si>
    <t>5/16</t>
  </si>
  <si>
    <t>72989694002</t>
  </si>
  <si>
    <t>194</t>
  </si>
  <si>
    <t>72989694309</t>
  </si>
  <si>
    <t>NHC18S37</t>
  </si>
  <si>
    <t>3/8</t>
  </si>
  <si>
    <t>72989694003</t>
  </si>
  <si>
    <t>131</t>
  </si>
  <si>
    <t>72989694310</t>
  </si>
  <si>
    <t>NHC18S43</t>
  </si>
  <si>
    <t>7/16</t>
  </si>
  <si>
    <t>72989694004</t>
  </si>
  <si>
    <t>76</t>
  </si>
  <si>
    <t>72989694311</t>
  </si>
  <si>
    <t>NHC18S50</t>
  </si>
  <si>
    <t>1/2</t>
  </si>
  <si>
    <t>72989694005</t>
  </si>
  <si>
    <t>56</t>
  </si>
  <si>
    <t>72989694312</t>
  </si>
  <si>
    <t>NHC18S62</t>
  </si>
  <si>
    <t>5/8</t>
  </si>
  <si>
    <t>72989694006</t>
  </si>
  <si>
    <t>28</t>
  </si>
  <si>
    <t>72989694313</t>
  </si>
  <si>
    <t>NHC18S75</t>
  </si>
  <si>
    <t>3/4</t>
  </si>
  <si>
    <t>72989694007</t>
  </si>
  <si>
    <t>18</t>
  </si>
  <si>
    <t>72989694314</t>
  </si>
  <si>
    <t>NHC18S87</t>
  </si>
  <si>
    <t>7/8</t>
  </si>
  <si>
    <t>72989694021</t>
  </si>
  <si>
    <t>12</t>
  </si>
  <si>
    <t>72989694315</t>
  </si>
  <si>
    <t>NHC18SN100</t>
  </si>
  <si>
    <t>1</t>
  </si>
  <si>
    <t>72989694033</t>
  </si>
  <si>
    <t>8</t>
  </si>
  <si>
    <t>72989694316</t>
  </si>
  <si>
    <r>
      <t>SS - NC NYLOCK NUT</t>
    </r>
    <r>
      <rPr>
        <sz val="12"/>
        <rFont val="Arial"/>
        <family val="2"/>
      </rPr>
      <t xml:space="preserve">
Course Thread
18-8 or 304 Stainles Steel</t>
    </r>
  </si>
  <si>
    <t>NNC18S18</t>
  </si>
  <si>
    <t>10/24</t>
  </si>
  <si>
    <t>N/A</t>
  </si>
  <si>
    <t>NNC18S25</t>
  </si>
  <si>
    <t>NNC18S31</t>
  </si>
  <si>
    <t>NNC18S37</t>
  </si>
  <si>
    <t>NNC18S43</t>
  </si>
  <si>
    <t>NNC18S50</t>
  </si>
  <si>
    <t>NNC18S62</t>
  </si>
  <si>
    <t>NNC18S75</t>
  </si>
  <si>
    <r>
      <t>NC 2-Way Lock Nuts</t>
    </r>
    <r>
      <rPr>
        <sz val="12"/>
        <rFont val="Arial"/>
        <family val="2"/>
      </rPr>
      <t xml:space="preserve">
Punch-Lock Hex Nuts
18-8 or 304 Stainless Steel</t>
    </r>
  </si>
  <si>
    <t>*Store Pack ( 2 LB )</t>
  </si>
  <si>
    <t>N2WC18S25</t>
  </si>
  <si>
    <t>72989694460</t>
  </si>
  <si>
    <t>N2WC18S31</t>
  </si>
  <si>
    <t>N2WC18S37</t>
  </si>
  <si>
    <t>N2WC18S43</t>
  </si>
  <si>
    <t>N2WC18S50</t>
  </si>
  <si>
    <t>N2WC18S62</t>
  </si>
  <si>
    <r>
      <t>SS -  FLATWASHERS</t>
    </r>
    <r>
      <rPr>
        <sz val="12"/>
        <rFont val="Arial"/>
        <family val="2"/>
      </rPr>
      <t xml:space="preserve">
18-8 or 304 Stainles Steel</t>
    </r>
  </si>
  <si>
    <t>WSH18S25</t>
  </si>
  <si>
    <t>*</t>
  </si>
  <si>
    <t>72989694320</t>
  </si>
  <si>
    <t>WSH18S31</t>
  </si>
  <si>
    <t>72989694321</t>
  </si>
  <si>
    <t>WSH18S37</t>
  </si>
  <si>
    <t>72989694322</t>
  </si>
  <si>
    <t>WSH18S43</t>
  </si>
  <si>
    <t>72989694323</t>
  </si>
  <si>
    <t>WSH18S50</t>
  </si>
  <si>
    <t>72989694324</t>
  </si>
  <si>
    <t>WSH18S62</t>
  </si>
  <si>
    <t>72989694325</t>
  </si>
  <si>
    <t>* SS FLATS WT/C ARE TOO INCONSISTENT TO PUBLISH A QTY PER PACK - CONTACT US IF A SPECIFIC QTY IS NEEDED</t>
  </si>
  <si>
    <r>
      <t>SS - FLATWASHERS                          X-THICK</t>
    </r>
    <r>
      <rPr>
        <sz val="12"/>
        <rFont val="Arial"/>
        <family val="2"/>
      </rPr>
      <t xml:space="preserve">
18-8 or 304 Stainles Steel</t>
    </r>
  </si>
  <si>
    <t>WT.</t>
  </si>
  <si>
    <t>WSHT18S25</t>
  </si>
  <si>
    <t>1/4*</t>
  </si>
  <si>
    <t>327</t>
  </si>
  <si>
    <t>WSHT18S31</t>
  </si>
  <si>
    <t>5/16*</t>
  </si>
  <si>
    <t>196</t>
  </si>
  <si>
    <t>WSHT18S37</t>
  </si>
  <si>
    <t>3/8*</t>
  </si>
  <si>
    <t>147</t>
  </si>
  <si>
    <t>WSHT18S50</t>
  </si>
  <si>
    <t>1/2*</t>
  </si>
  <si>
    <t>54</t>
  </si>
  <si>
    <t>WSHT18S62</t>
  </si>
  <si>
    <t>5/8*</t>
  </si>
  <si>
    <t>32</t>
  </si>
  <si>
    <t>WSHT18S75</t>
  </si>
  <si>
    <t>3/4*</t>
  </si>
  <si>
    <t>21</t>
  </si>
  <si>
    <t>WSHT18S87</t>
  </si>
  <si>
    <t>7/8*</t>
  </si>
  <si>
    <t>34</t>
  </si>
  <si>
    <t>* SS FLATS WT/C are inconsistent and piece counts are based off an average weight</t>
  </si>
  <si>
    <r>
      <t>SS -  FENDER WASHERS</t>
    </r>
    <r>
      <rPr>
        <sz val="12"/>
        <rFont val="Arial"/>
        <family val="2"/>
      </rPr>
      <t xml:space="preserve">
18-8 or 304 Stainles Steel</t>
    </r>
  </si>
  <si>
    <t>WFE18S10N100</t>
  </si>
  <si>
    <t>10</t>
  </si>
  <si>
    <t>240</t>
  </si>
  <si>
    <t>WFE18S10N125</t>
  </si>
  <si>
    <t>1 1/4</t>
  </si>
  <si>
    <t>125</t>
  </si>
  <si>
    <t>WFE18S25N100</t>
  </si>
  <si>
    <t>225</t>
  </si>
  <si>
    <t>WFE18S25N125</t>
  </si>
  <si>
    <t>130</t>
  </si>
  <si>
    <t>WFE18S25N150</t>
  </si>
  <si>
    <t>1 1/2</t>
  </si>
  <si>
    <t>70</t>
  </si>
  <si>
    <t>WFE18S31N125</t>
  </si>
  <si>
    <t>145</t>
  </si>
  <si>
    <t>WFE18S31N150</t>
  </si>
  <si>
    <t>75</t>
  </si>
  <si>
    <t>WFE18S37N125</t>
  </si>
  <si>
    <t>150</t>
  </si>
  <si>
    <t>WFE18S37N150</t>
  </si>
  <si>
    <t>80</t>
  </si>
  <si>
    <t>WFE18S50N150</t>
  </si>
  <si>
    <t>85</t>
  </si>
  <si>
    <t>WFE18S50N200</t>
  </si>
  <si>
    <t>2</t>
  </si>
  <si>
    <t>45</t>
  </si>
  <si>
    <r>
      <t>SS - SPLIT LOCKWASHERS</t>
    </r>
    <r>
      <rPr>
        <sz val="12"/>
        <rFont val="Arial"/>
        <family val="2"/>
      </rPr>
      <t xml:space="preserve">
18-8 or 304 Stainles Steel</t>
    </r>
  </si>
  <si>
    <t>WLM18S25</t>
  </si>
  <si>
    <t>832</t>
  </si>
  <si>
    <t>72989694332</t>
  </si>
  <si>
    <t>WLM18S31</t>
  </si>
  <si>
    <t>526</t>
  </si>
  <si>
    <t>72989694333</t>
  </si>
  <si>
    <t>WLM18S37</t>
  </si>
  <si>
    <t>332</t>
  </si>
  <si>
    <t>72989694334</t>
  </si>
  <si>
    <t>WLM18S43</t>
  </si>
  <si>
    <t>236</t>
  </si>
  <si>
    <t>72989694335</t>
  </si>
  <si>
    <t>WLM18S50</t>
  </si>
  <si>
    <t>163</t>
  </si>
  <si>
    <t>72989694336</t>
  </si>
  <si>
    <t>WLM18S62</t>
  </si>
  <si>
    <t>102</t>
  </si>
  <si>
    <t>72989694337</t>
  </si>
  <si>
    <t>WLM18S75</t>
  </si>
  <si>
    <t>52</t>
  </si>
  <si>
    <t>10.01</t>
  </si>
  <si>
    <t>WLM18S87</t>
  </si>
  <si>
    <t>35</t>
  </si>
  <si>
    <t>10.02</t>
  </si>
  <si>
    <r>
      <t>SS - HEX HEAD BOLT</t>
    </r>
    <r>
      <rPr>
        <sz val="12"/>
        <rFont val="Arial"/>
        <family val="2"/>
      </rPr>
      <t xml:space="preserve">
Course Thread
18-8 or 304 Stainless Steel</t>
    </r>
  </si>
  <si>
    <t>Store Pack ( 2LB )</t>
  </si>
  <si>
    <t>Bulk Pack ( 10LB )</t>
  </si>
  <si>
    <t>Dia.</t>
  </si>
  <si>
    <t>Length</t>
  </si>
  <si>
    <t>HC18S25C050</t>
  </si>
  <si>
    <t>72989694035</t>
  </si>
  <si>
    <t>173</t>
  </si>
  <si>
    <t>HC18S25C075</t>
  </si>
  <si>
    <t>140</t>
  </si>
  <si>
    <t>HC18S25C100</t>
  </si>
  <si>
    <t>119</t>
  </si>
  <si>
    <t>HC18S25C125</t>
  </si>
  <si>
    <t>98</t>
  </si>
  <si>
    <t>HC18S25C150</t>
  </si>
  <si>
    <t>84</t>
  </si>
  <si>
    <t>HC18S25C200</t>
  </si>
  <si>
    <t>65</t>
  </si>
  <si>
    <t>HC18S25C250</t>
  </si>
  <si>
    <t>2 1/2</t>
  </si>
  <si>
    <t>HC18S25C300</t>
  </si>
  <si>
    <t>3</t>
  </si>
  <si>
    <t>HC18S25C350</t>
  </si>
  <si>
    <t>3 1/2</t>
  </si>
  <si>
    <t>41</t>
  </si>
  <si>
    <t>HC18S25C400</t>
  </si>
  <si>
    <t>4</t>
  </si>
  <si>
    <t>HC18S31C050</t>
  </si>
  <si>
    <t>72989694049</t>
  </si>
  <si>
    <t>106</t>
  </si>
  <si>
    <t>HC18S31C075</t>
  </si>
  <si>
    <t>83</t>
  </si>
  <si>
    <t>HC18S31C100</t>
  </si>
  <si>
    <t>71</t>
  </si>
  <si>
    <t>HC18S31C125</t>
  </si>
  <si>
    <t>66</t>
  </si>
  <si>
    <t>HC18S31C150</t>
  </si>
  <si>
    <t>HC18S31C200</t>
  </si>
  <si>
    <t>HC18S31C250</t>
  </si>
  <si>
    <t>HC18S31C300</t>
  </si>
  <si>
    <t>29</t>
  </si>
  <si>
    <t>HC18S31C350</t>
  </si>
  <si>
    <t>25</t>
  </si>
  <si>
    <t>HC18S31C400</t>
  </si>
  <si>
    <t>22</t>
  </si>
  <si>
    <t>HC18S31C500</t>
  </si>
  <si>
    <t>72989694059</t>
  </si>
  <si>
    <t>HC18S31C600</t>
  </si>
  <si>
    <t>HC18S37C050</t>
  </si>
  <si>
    <t>72989694063</t>
  </si>
  <si>
    <t>HC18S37C075</t>
  </si>
  <si>
    <t>HC18S37C100</t>
  </si>
  <si>
    <t>HC18S37C125</t>
  </si>
  <si>
    <t>HC18S37C150</t>
  </si>
  <si>
    <t>HC18S37C200</t>
  </si>
  <si>
    <t>HC18S37C250</t>
  </si>
  <si>
    <t>24</t>
  </si>
  <si>
    <t>HC18S37C275</t>
  </si>
  <si>
    <t>2 3/4</t>
  </si>
  <si>
    <t>HC18S37C300</t>
  </si>
  <si>
    <t>20</t>
  </si>
  <si>
    <t>HC18S37C350</t>
  </si>
  <si>
    <t>17</t>
  </si>
  <si>
    <t>HC18S37C400</t>
  </si>
  <si>
    <t>15</t>
  </si>
  <si>
    <t>HC18S37C500</t>
  </si>
  <si>
    <t>5</t>
  </si>
  <si>
    <t>72989694073</t>
  </si>
  <si>
    <t>13</t>
  </si>
  <si>
    <t>HC18S37C550</t>
  </si>
  <si>
    <t>5 1/2</t>
  </si>
  <si>
    <t>11</t>
  </si>
  <si>
    <t>HC18S37C600</t>
  </si>
  <si>
    <t>6</t>
  </si>
  <si>
    <t>HC18S43C100</t>
  </si>
  <si>
    <t>72989694078</t>
  </si>
  <si>
    <t>HC18S43C125</t>
  </si>
  <si>
    <t>31</t>
  </si>
  <si>
    <t>HC18S43C150</t>
  </si>
  <si>
    <t>27</t>
  </si>
  <si>
    <t>HC18S43C200</t>
  </si>
  <si>
    <t>HC18S43C250</t>
  </si>
  <si>
    <t>HC18S43C300</t>
  </si>
  <si>
    <t>HC18S43C350</t>
  </si>
  <si>
    <t>HC18S43C400</t>
  </si>
  <si>
    <t>HC18S43C500</t>
  </si>
  <si>
    <t>9</t>
  </si>
  <si>
    <t>HC18S43C600</t>
  </si>
  <si>
    <t>HC18S50C075</t>
  </si>
  <si>
    <t>26</t>
  </si>
  <si>
    <t>HC18S50C100</t>
  </si>
  <si>
    <t>HC18S50C125</t>
  </si>
  <si>
    <t>HC18S50C150</t>
  </si>
  <si>
    <t>HC18S50C200</t>
  </si>
  <si>
    <t>HC18S50C250</t>
  </si>
  <si>
    <t>HC18S50C275</t>
  </si>
  <si>
    <t>HC18S50C300</t>
  </si>
  <si>
    <t>HC18S50C325</t>
  </si>
  <si>
    <t>HC18S50C350</t>
  </si>
  <si>
    <t>HC18S50C400</t>
  </si>
  <si>
    <t>HC18S50C500</t>
  </si>
  <si>
    <t>HC18S50C600</t>
  </si>
  <si>
    <t>HC18S62C150</t>
  </si>
  <si>
    <t>HC18S62C175</t>
  </si>
  <si>
    <t>HC18S62C200</t>
  </si>
  <si>
    <t>HC18S62C250</t>
  </si>
  <si>
    <t>HC18S62C275</t>
  </si>
  <si>
    <t>HC18S62C300</t>
  </si>
  <si>
    <t>HC18S62C350</t>
  </si>
  <si>
    <t>HC18S62C400</t>
  </si>
  <si>
    <t>HC18S62C450</t>
  </si>
  <si>
    <t>HC18S62C500</t>
  </si>
  <si>
    <t>HC18S62C600</t>
  </si>
  <si>
    <t>HC18S75C150</t>
  </si>
  <si>
    <t>HC18S75C175</t>
  </si>
  <si>
    <t>HC18S75C200</t>
  </si>
  <si>
    <t>HC18S75C225</t>
  </si>
  <si>
    <t>HC18S75C250</t>
  </si>
  <si>
    <t>HC18S75C300</t>
  </si>
  <si>
    <t>HC18S75C350</t>
  </si>
  <si>
    <t>HC18S75C400</t>
  </si>
  <si>
    <t>HC18S75C450</t>
  </si>
  <si>
    <t>HC18S75C500</t>
  </si>
  <si>
    <t>HC18S75C550</t>
  </si>
  <si>
    <t>HC18S75C600</t>
  </si>
  <si>
    <t>HC18S75C700</t>
  </si>
  <si>
    <t>HC18S87C250</t>
  </si>
  <si>
    <t>HC18S87C275</t>
  </si>
  <si>
    <r>
      <t>SS - LAG BOLT</t>
    </r>
    <r>
      <rPr>
        <sz val="12"/>
        <rFont val="Arial"/>
        <family val="2"/>
      </rPr>
      <t xml:space="preserve">
Screw Thread
18-8 or 304 Stainless Steel</t>
    </r>
  </si>
  <si>
    <t>LAG18S25N100</t>
  </si>
  <si>
    <t>LAG18S25N150</t>
  </si>
  <si>
    <t>LAG18S25N200</t>
  </si>
  <si>
    <t>LAG18S25N250</t>
  </si>
  <si>
    <t>LAG18S25N300</t>
  </si>
  <si>
    <t>LAG18S25N350</t>
  </si>
  <si>
    <t>LAG18S25N400</t>
  </si>
  <si>
    <t>LAG18S31N100</t>
  </si>
  <si>
    <t>LAG18S31N150</t>
  </si>
  <si>
    <t>LAG18S31N200</t>
  </si>
  <si>
    <t>LAG18S31N250</t>
  </si>
  <si>
    <t>LAG18S31N300</t>
  </si>
  <si>
    <t>LAG18S31N400</t>
  </si>
  <si>
    <t>LAG18S31N450</t>
  </si>
  <si>
    <t>LAG18S37N150</t>
  </si>
  <si>
    <t>LAG18S37N200</t>
  </si>
  <si>
    <t>LAG18S37N250</t>
  </si>
  <si>
    <t>LAG18S37N300</t>
  </si>
  <si>
    <t>LAG18S37N350</t>
  </si>
  <si>
    <t>LAG18S37N400</t>
  </si>
  <si>
    <t>LAG18S37N500</t>
  </si>
  <si>
    <t>LAG18S37N600</t>
  </si>
  <si>
    <t>LAG18S50N150</t>
  </si>
  <si>
    <t>LAG18S50N200</t>
  </si>
  <si>
    <t>LAG18S50N300</t>
  </si>
  <si>
    <r>
      <t>SS - CARRIAGE BOLT</t>
    </r>
    <r>
      <rPr>
        <sz val="12"/>
        <rFont val="Arial"/>
        <family val="2"/>
      </rPr>
      <t xml:space="preserve">
Course Thread
18-8 or 304 Stainless Steel</t>
    </r>
  </si>
  <si>
    <t>*WT./C</t>
  </si>
  <si>
    <t>Wt*</t>
  </si>
  <si>
    <t>CRG18S25C100</t>
  </si>
  <si>
    <t>CRG18S25C150</t>
  </si>
  <si>
    <t>CRG18S25C200</t>
  </si>
  <si>
    <t>CRG18S25C250</t>
  </si>
  <si>
    <t>CRG18S25C300</t>
  </si>
  <si>
    <t>CRG18S31C100</t>
  </si>
  <si>
    <t>CRG18S31C150</t>
  </si>
  <si>
    <t>1  1/2</t>
  </si>
  <si>
    <t>CRG18S31C200</t>
  </si>
  <si>
    <t>CRG18S31C250</t>
  </si>
  <si>
    <t>CRG18S31C300</t>
  </si>
  <si>
    <t>CRG18S37C100</t>
  </si>
  <si>
    <t>CRG18S37C200</t>
  </si>
  <si>
    <t>CRG18S37C250</t>
  </si>
  <si>
    <t>CRG18S37C300</t>
  </si>
  <si>
    <t>CRG18S37C350</t>
  </si>
  <si>
    <t>CRG18S37C400</t>
  </si>
  <si>
    <t>CRG18S43C100</t>
  </si>
  <si>
    <t>CRG18S43C200</t>
  </si>
  <si>
    <t>CRG18S50C100</t>
  </si>
  <si>
    <t>CRG18S50C150</t>
  </si>
  <si>
    <t>CRG18S50C200</t>
  </si>
  <si>
    <t>CRG18S50C250</t>
  </si>
  <si>
    <t xml:space="preserve">1/2 </t>
  </si>
  <si>
    <t>CRG18S50C300</t>
  </si>
  <si>
    <t>CRG18S50C350</t>
  </si>
  <si>
    <t>CRG18S50C400</t>
  </si>
  <si>
    <t>Miscellaneous Item -  In Stock</t>
  </si>
  <si>
    <r>
      <t xml:space="preserve">Slotted Hex Washer Head
</t>
    </r>
    <r>
      <rPr>
        <sz val="12"/>
        <rFont val="Arial"/>
        <family val="2"/>
      </rPr>
      <t>Tap Screw - Stainless 18-8 (304)</t>
    </r>
  </si>
  <si>
    <t>Packaged</t>
  </si>
  <si>
    <t>Wt.*</t>
  </si>
  <si>
    <t>SSTH18S10N150</t>
  </si>
  <si>
    <t>DIA</t>
  </si>
  <si>
    <t>Out Dia</t>
  </si>
  <si>
    <t>Thick</t>
  </si>
  <si>
    <t>1 3/4</t>
  </si>
  <si>
    <t>1 3/8</t>
  </si>
  <si>
    <t>SS - Threaded Rod
Course Thread
18-8 or 304 Stainles Steel</t>
  </si>
  <si>
    <t>SS Wedge Anchor
304 SS Wedge</t>
  </si>
  <si>
    <t>SS - LAG BOLT
Screw Thread
18-8 or 304 Stainless Steel</t>
  </si>
  <si>
    <t>SS - CARRIAGE BOLT
Course Thread
18-8 or 304 Stainless Steel</t>
  </si>
  <si>
    <t>SS - HEX HEAD BOLT
Course Thread
18-8 or 304 Stainless Steel</t>
  </si>
  <si>
    <t>SS - SPLIT
 LOCKWASHERS
18-8 or 304 Stainles Steel</t>
  </si>
  <si>
    <t>SS - FENDER WASHERS
18-8 or 304 Stainles Steel</t>
  </si>
  <si>
    <t>SS - COMMERCIAL FLATWASHERS
18-8 or 304 Stainles Steel</t>
  </si>
  <si>
    <t>SS - NC 2-WAY NUT
Course Thread - Punch Lock
18-8 or 304 Stainles Steel</t>
  </si>
  <si>
    <t>SS - NC NYLOCK NUT
Course Thread
18-8 or 304 Stainles Steel</t>
  </si>
  <si>
    <t>SS - NC Hex Nuts
Course Thread
18-8 or 304 Stainles Steel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</si>
</sst>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3" fillId="0" borderId="0" xfId="0" applyFont="1"/>
    <xf numFmtId="0" fontId="3" fillId="0" borderId="13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2" fontId="5" fillId="0" borderId="5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2" fontId="6" fillId="0" borderId="6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left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2" fontId="11" fillId="0" borderId="3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2" fontId="11" fillId="0" borderId="13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2" fontId="11" fillId="0" borderId="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11" fillId="0" borderId="14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2" fontId="11" fillId="0" borderId="15" xfId="0" applyNumberFormat="1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2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2" fontId="5" fillId="0" borderId="15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49" fontId="5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2" fontId="3" fillId="0" borderId="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/>
    <xf numFmtId="0" fontId="13" fillId="0" borderId="4" xfId="0" applyFont="1" applyBorder="1" applyAlignment="1">
      <alignment horizontal="center"/>
    </xf>
    <xf numFmtId="0" fontId="0" fillId="0" borderId="4" xfId="0" applyBorder="1"/>
    <xf numFmtId="12" fontId="3" fillId="0" borderId="4" xfId="0" applyNumberFormat="1" applyFont="1" applyBorder="1" applyAlignment="1" applyProtection="1">
      <alignment horizontal="center"/>
      <protection locked="0"/>
    </xf>
    <xf numFmtId="2" fontId="13" fillId="0" borderId="4" xfId="0" applyNumberFormat="1" applyFont="1" applyBorder="1" applyAlignment="1" applyProtection="1">
      <alignment horizontal="center"/>
      <protection locked="0"/>
    </xf>
    <xf numFmtId="12" fontId="3" fillId="0" borderId="4" xfId="0" applyNumberFormat="1" applyFont="1" applyBorder="1"/>
    <xf numFmtId="0" fontId="13" fillId="0" borderId="4" xfId="0" applyFont="1" applyBorder="1"/>
    <xf numFmtId="0" fontId="3" fillId="0" borderId="14" xfId="0" applyFont="1" applyBorder="1"/>
    <xf numFmtId="0" fontId="3" fillId="0" borderId="6" xfId="0" applyFont="1" applyBorder="1" applyAlignment="1" applyProtection="1">
      <alignment horizontal="center"/>
      <protection locked="0"/>
    </xf>
    <xf numFmtId="49" fontId="3" fillId="0" borderId="6" xfId="0" applyNumberFormat="1" applyFont="1" applyBorder="1" applyAlignment="1">
      <alignment horizontal="center"/>
    </xf>
    <xf numFmtId="12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1" fontId="10" fillId="8" borderId="11" xfId="0" applyNumberFormat="1" applyFont="1" applyFill="1" applyBorder="1" applyAlignment="1">
      <alignment horizontal="center"/>
    </xf>
    <xf numFmtId="1" fontId="10" fillId="8" borderId="12" xfId="0" applyNumberFormat="1" applyFont="1" applyFill="1" applyBorder="1"/>
    <xf numFmtId="0" fontId="3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3" fillId="0" borderId="13" xfId="0" applyFont="1" applyBorder="1"/>
    <xf numFmtId="0" fontId="0" fillId="0" borderId="14" xfId="0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12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49" fontId="3" fillId="0" borderId="13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1" fontId="4" fillId="3" borderId="10" xfId="0" applyNumberFormat="1" applyFon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4" fillId="3" borderId="12" xfId="0" applyNumberFormat="1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1" fontId="8" fillId="4" borderId="11" xfId="0" applyNumberFormat="1" applyFont="1" applyFill="1" applyBorder="1" applyAlignment="1" applyProtection="1">
      <alignment horizontal="center"/>
      <protection locked="0"/>
    </xf>
    <xf numFmtId="1" fontId="8" fillId="4" borderId="1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2" fillId="5" borderId="9" xfId="0" applyFont="1" applyFill="1" applyBorder="1" applyAlignment="1" applyProtection="1">
      <alignment horizontal="center"/>
      <protection locked="0"/>
    </xf>
    <xf numFmtId="1" fontId="12" fillId="5" borderId="10" xfId="0" applyNumberFormat="1" applyFont="1" applyFill="1" applyBorder="1" applyAlignment="1" applyProtection="1">
      <alignment horizontal="center"/>
      <protection locked="0"/>
    </xf>
    <xf numFmtId="1" fontId="12" fillId="5" borderId="11" xfId="0" applyNumberFormat="1" applyFont="1" applyFill="1" applyBorder="1" applyAlignment="1" applyProtection="1">
      <alignment horizontal="center"/>
      <protection locked="0"/>
    </xf>
    <xf numFmtId="1" fontId="12" fillId="5" borderId="12" xfId="0" applyNumberFormat="1" applyFont="1" applyFill="1" applyBorder="1" applyAlignment="1" applyProtection="1">
      <alignment horizontal="center"/>
      <protection locked="0"/>
    </xf>
    <xf numFmtId="1" fontId="8" fillId="2" borderId="10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0" fontId="10" fillId="6" borderId="9" xfId="0" applyFont="1" applyFill="1" applyBorder="1" applyAlignment="1" applyProtection="1">
      <alignment horizontal="center"/>
      <protection locked="0"/>
    </xf>
    <xf numFmtId="1" fontId="10" fillId="7" borderId="10" xfId="0" applyNumberFormat="1" applyFont="1" applyFill="1" applyBorder="1" applyAlignment="1" applyProtection="1">
      <alignment horizontal="center"/>
      <protection locked="0"/>
    </xf>
    <xf numFmtId="1" fontId="10" fillId="7" borderId="11" xfId="0" applyNumberFormat="1" applyFont="1" applyFill="1" applyBorder="1" applyAlignment="1" applyProtection="1">
      <alignment horizontal="center"/>
      <protection locked="0"/>
    </xf>
    <xf numFmtId="1" fontId="10" fillId="7" borderId="12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1" fontId="10" fillId="4" borderId="10" xfId="0" applyNumberFormat="1" applyFont="1" applyFill="1" applyBorder="1" applyAlignment="1" applyProtection="1">
      <alignment horizontal="center"/>
      <protection locked="0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1" fontId="10" fillId="4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49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1" fontId="10" fillId="8" borderId="10" xfId="0" applyNumberFormat="1" applyFont="1" applyFill="1" applyBorder="1" applyAlignment="1">
      <alignment horizontal="center"/>
    </xf>
    <xf numFmtId="1" fontId="10" fillId="8" borderId="1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1" fontId="10" fillId="6" borderId="10" xfId="0" applyNumberFormat="1" applyFont="1" applyFill="1" applyBorder="1" applyAlignment="1">
      <alignment horizontal="center"/>
    </xf>
    <xf numFmtId="1" fontId="10" fillId="6" borderId="11" xfId="0" applyNumberFormat="1" applyFont="1" applyFill="1" applyBorder="1" applyAlignment="1">
      <alignment horizontal="center"/>
    </xf>
    <xf numFmtId="1" fontId="10" fillId="6" borderId="1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7" Type="http://schemas.openxmlformats.org/officeDocument/2006/relationships/image" Target="../media/image19.jpeg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image" Target="../media/image18.jpeg"/><Relationship Id="rId5" Type="http://schemas.openxmlformats.org/officeDocument/2006/relationships/image" Target="../media/image17.jpeg"/><Relationship Id="rId4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jpeg"/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69476</xdr:colOff>
      <xdr:row>11</xdr:row>
      <xdr:rowOff>80683</xdr:rowOff>
    </xdr:from>
    <xdr:ext cx="1158128" cy="627530"/>
    <xdr:pic>
      <xdr:nvPicPr>
        <xdr:cNvPr id="2" name="Picture 7">
          <a:extLst>
            <a:ext uri="{FF2B5EF4-FFF2-40B4-BE49-F238E27FC236}">
              <a16:creationId xmlns:a16="http://schemas.microsoft.com/office/drawing/2014/main" id="{3A0693AB-EAC2-4246-9DDA-E3E4CE3A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8276" y="1861858"/>
          <a:ext cx="1158128" cy="627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168648</xdr:colOff>
      <xdr:row>16</xdr:row>
      <xdr:rowOff>120956</xdr:rowOff>
    </xdr:from>
    <xdr:ext cx="1041588" cy="542432"/>
    <xdr:pic>
      <xdr:nvPicPr>
        <xdr:cNvPr id="3" name="Picture 8">
          <a:extLst>
            <a:ext uri="{FF2B5EF4-FFF2-40B4-BE49-F238E27FC236}">
              <a16:creationId xmlns:a16="http://schemas.microsoft.com/office/drawing/2014/main" id="{880C4089-8F72-47FE-8693-35590FE6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6648" y="2711756"/>
          <a:ext cx="1041588" cy="542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116543</xdr:colOff>
      <xdr:row>21</xdr:row>
      <xdr:rowOff>124401</xdr:rowOff>
    </xdr:from>
    <xdr:ext cx="1116105" cy="563080"/>
    <xdr:pic>
      <xdr:nvPicPr>
        <xdr:cNvPr id="4" name="Picture 9">
          <a:extLst>
            <a:ext uri="{FF2B5EF4-FFF2-40B4-BE49-F238E27FC236}">
              <a16:creationId xmlns:a16="http://schemas.microsoft.com/office/drawing/2014/main" id="{2945CFCB-F5DA-443E-B3AF-7C603D67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64543" y="3524826"/>
          <a:ext cx="1116105" cy="56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96931</xdr:colOff>
      <xdr:row>11</xdr:row>
      <xdr:rowOff>134471</xdr:rowOff>
    </xdr:from>
    <xdr:ext cx="1067831" cy="530599"/>
    <xdr:pic>
      <xdr:nvPicPr>
        <xdr:cNvPr id="5" name="Picture 10">
          <a:extLst>
            <a:ext uri="{FF2B5EF4-FFF2-40B4-BE49-F238E27FC236}">
              <a16:creationId xmlns:a16="http://schemas.microsoft.com/office/drawing/2014/main" id="{31CDB79F-8DA4-4993-A08B-BE083113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4931" y="1915646"/>
          <a:ext cx="1067831" cy="53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368113</xdr:colOff>
      <xdr:row>26</xdr:row>
      <xdr:rowOff>114300</xdr:rowOff>
    </xdr:from>
    <xdr:ext cx="1834403" cy="551330"/>
    <xdr:pic>
      <xdr:nvPicPr>
        <xdr:cNvPr id="6" name="Picture 11">
          <a:extLst>
            <a:ext uri="{FF2B5EF4-FFF2-40B4-BE49-F238E27FC236}">
              <a16:creationId xmlns:a16="http://schemas.microsoft.com/office/drawing/2014/main" id="{7CA071DF-DEA7-4C51-B575-2BFFB885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8113" y="4324350"/>
          <a:ext cx="1834403" cy="551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482413</xdr:colOff>
      <xdr:row>27</xdr:row>
      <xdr:rowOff>120462</xdr:rowOff>
    </xdr:from>
    <xdr:to>
      <xdr:col>1</xdr:col>
      <xdr:colOff>108697</xdr:colOff>
      <xdr:row>28</xdr:row>
      <xdr:rowOff>129987</xdr:rowOff>
    </xdr:to>
    <xdr:sp macro="" textlink="">
      <xdr:nvSpPr>
        <xdr:cNvPr id="7" name="WordArt 12">
          <a:extLst>
            <a:ext uri="{FF2B5EF4-FFF2-40B4-BE49-F238E27FC236}">
              <a16:creationId xmlns:a16="http://schemas.microsoft.com/office/drawing/2014/main" id="{A3F3EEB1-DA6C-4095-B1A2-9D3A995869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2413" y="4492437"/>
          <a:ext cx="235884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18-8</a:t>
          </a:r>
        </a:p>
      </xdr:txBody>
    </xdr:sp>
    <xdr:clientData/>
  </xdr:twoCellAnchor>
  <xdr:oneCellAnchor>
    <xdr:from>
      <xdr:col>0</xdr:col>
      <xdr:colOff>368114</xdr:colOff>
      <xdr:row>31</xdr:row>
      <xdr:rowOff>120463</xdr:rowOff>
    </xdr:from>
    <xdr:ext cx="1834403" cy="513229"/>
    <xdr:pic>
      <xdr:nvPicPr>
        <xdr:cNvPr id="8" name="Picture 13">
          <a:extLst>
            <a:ext uri="{FF2B5EF4-FFF2-40B4-BE49-F238E27FC236}">
              <a16:creationId xmlns:a16="http://schemas.microsoft.com/office/drawing/2014/main" id="{3CD9A87D-C964-488D-8328-91EA4C51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8114" y="5140138"/>
          <a:ext cx="1834403" cy="513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501464</xdr:colOff>
      <xdr:row>32</xdr:row>
      <xdr:rowOff>143996</xdr:rowOff>
    </xdr:from>
    <xdr:to>
      <xdr:col>1</xdr:col>
      <xdr:colOff>127748</xdr:colOff>
      <xdr:row>33</xdr:row>
      <xdr:rowOff>153521</xdr:rowOff>
    </xdr:to>
    <xdr:sp macro="" textlink="">
      <xdr:nvSpPr>
        <xdr:cNvPr id="9" name="WordArt 14">
          <a:extLst>
            <a:ext uri="{FF2B5EF4-FFF2-40B4-BE49-F238E27FC236}">
              <a16:creationId xmlns:a16="http://schemas.microsoft.com/office/drawing/2014/main" id="{0BD8140A-9B03-45EB-86C0-BD2F11907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1464" y="5325596"/>
          <a:ext cx="235884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18-8</a:t>
          </a:r>
        </a:p>
      </xdr:txBody>
    </xdr:sp>
    <xdr:clientData/>
  </xdr:twoCellAnchor>
  <xdr:oneCellAnchor>
    <xdr:from>
      <xdr:col>0</xdr:col>
      <xdr:colOff>449916</xdr:colOff>
      <xdr:row>36</xdr:row>
      <xdr:rowOff>120463</xdr:rowOff>
    </xdr:from>
    <xdr:ext cx="1862978" cy="570379"/>
    <xdr:pic>
      <xdr:nvPicPr>
        <xdr:cNvPr id="10" name="Picture 15">
          <a:extLst>
            <a:ext uri="{FF2B5EF4-FFF2-40B4-BE49-F238E27FC236}">
              <a16:creationId xmlns:a16="http://schemas.microsoft.com/office/drawing/2014/main" id="{3B3C50AC-C8FB-4AF0-81CD-1A023685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49916" y="5949763"/>
          <a:ext cx="1862978" cy="570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564216</xdr:colOff>
      <xdr:row>37</xdr:row>
      <xdr:rowOff>129989</xdr:rowOff>
    </xdr:from>
    <xdr:to>
      <xdr:col>1</xdr:col>
      <xdr:colOff>190500</xdr:colOff>
      <xdr:row>38</xdr:row>
      <xdr:rowOff>134471</xdr:rowOff>
    </xdr:to>
    <xdr:sp macro="" textlink="">
      <xdr:nvSpPr>
        <xdr:cNvPr id="11" name="WordArt 16">
          <a:extLst>
            <a:ext uri="{FF2B5EF4-FFF2-40B4-BE49-F238E27FC236}">
              <a16:creationId xmlns:a16="http://schemas.microsoft.com/office/drawing/2014/main" id="{166F30DD-0D29-4A81-8374-FA298CE88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4216" y="6121214"/>
          <a:ext cx="235884" cy="16640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18-8</a:t>
          </a:r>
        </a:p>
      </xdr:txBody>
    </xdr:sp>
    <xdr:clientData/>
  </xdr:twoCellAnchor>
  <xdr:oneCellAnchor>
    <xdr:from>
      <xdr:col>0</xdr:col>
      <xdr:colOff>371475</xdr:colOff>
      <xdr:row>41</xdr:row>
      <xdr:rowOff>104776</xdr:rowOff>
    </xdr:from>
    <xdr:ext cx="1777253" cy="618004"/>
    <xdr:pic>
      <xdr:nvPicPr>
        <xdr:cNvPr id="12" name="Picture 17">
          <a:extLst>
            <a:ext uri="{FF2B5EF4-FFF2-40B4-BE49-F238E27FC236}">
              <a16:creationId xmlns:a16="http://schemas.microsoft.com/office/drawing/2014/main" id="{CB0C3EC5-C2EF-422B-AE66-F97DB362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71475" y="6743701"/>
          <a:ext cx="1777253" cy="618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523875</xdr:colOff>
      <xdr:row>1</xdr:row>
      <xdr:rowOff>76200</xdr:rowOff>
    </xdr:from>
    <xdr:to>
      <xdr:col>8</xdr:col>
      <xdr:colOff>704850</xdr:colOff>
      <xdr:row>10</xdr:row>
      <xdr:rowOff>0</xdr:rowOff>
    </xdr:to>
    <xdr:sp macro="" textlink="">
      <xdr:nvSpPr>
        <xdr:cNvPr id="13" name="WordArt 18">
          <a:extLst>
            <a:ext uri="{FF2B5EF4-FFF2-40B4-BE49-F238E27FC236}">
              <a16:creationId xmlns:a16="http://schemas.microsoft.com/office/drawing/2014/main" id="{79A2C488-CD3E-4C5E-B604-D60F6368A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43075" y="238125"/>
          <a:ext cx="3743325" cy="1381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Quality</a:t>
          </a:r>
        </a:p>
      </xdr:txBody>
    </xdr:sp>
    <xdr:clientData/>
  </xdr:twoCellAnchor>
  <xdr:oneCellAnchor>
    <xdr:from>
      <xdr:col>0</xdr:col>
      <xdr:colOff>217394</xdr:colOff>
      <xdr:row>0</xdr:row>
      <xdr:rowOff>29134</xdr:rowOff>
    </xdr:from>
    <xdr:ext cx="1415303" cy="1502149"/>
    <xdr:pic>
      <xdr:nvPicPr>
        <xdr:cNvPr id="14" name="Picture 19" descr="Logo">
          <a:extLst>
            <a:ext uri="{FF2B5EF4-FFF2-40B4-BE49-F238E27FC236}">
              <a16:creationId xmlns:a16="http://schemas.microsoft.com/office/drawing/2014/main" id="{D7A7EB79-EBD8-45D1-90EC-20E08B48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7394" y="29134"/>
          <a:ext cx="1415303" cy="1502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4</xdr:col>
      <xdr:colOff>38100</xdr:colOff>
      <xdr:row>8</xdr:row>
      <xdr:rowOff>152400</xdr:rowOff>
    </xdr:from>
    <xdr:to>
      <xdr:col>7</xdr:col>
      <xdr:colOff>666750</xdr:colOff>
      <xdr:row>10</xdr:row>
      <xdr:rowOff>0</xdr:rowOff>
    </xdr:to>
    <xdr:sp macro="" textlink="">
      <xdr:nvSpPr>
        <xdr:cNvPr id="15" name="WordArt 20">
          <a:extLst>
            <a:ext uri="{FF2B5EF4-FFF2-40B4-BE49-F238E27FC236}">
              <a16:creationId xmlns:a16="http://schemas.microsoft.com/office/drawing/2014/main" id="{7301EF16-5C00-4E1C-BAFC-93B681B671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6500" y="1447800"/>
          <a:ext cx="24003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Nut &amp; Bolt Company</a:t>
          </a:r>
        </a:p>
      </xdr:txBody>
    </xdr:sp>
    <xdr:clientData/>
  </xdr:twoCellAnchor>
  <xdr:oneCellAnchor>
    <xdr:from>
      <xdr:col>3</xdr:col>
      <xdr:colOff>201708</xdr:colOff>
      <xdr:row>21</xdr:row>
      <xdr:rowOff>145676</xdr:rowOff>
    </xdr:from>
    <xdr:ext cx="920375" cy="521074"/>
    <xdr:pic>
      <xdr:nvPicPr>
        <xdr:cNvPr id="16" name="Picture 15" descr="WFE.jpg">
          <a:extLst>
            <a:ext uri="{FF2B5EF4-FFF2-40B4-BE49-F238E27FC236}">
              <a16:creationId xmlns:a16="http://schemas.microsoft.com/office/drawing/2014/main" id="{7CCB9489-4132-4ABB-A9FE-1F8B70814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030508" y="3546101"/>
          <a:ext cx="920375" cy="521074"/>
        </a:xfrm>
        <a:prstGeom prst="rect">
          <a:avLst/>
        </a:prstGeom>
      </xdr:spPr>
    </xdr:pic>
    <xdr:clientData/>
  </xdr:oneCellAnchor>
  <xdr:oneCellAnchor>
    <xdr:from>
      <xdr:col>3</xdr:col>
      <xdr:colOff>112058</xdr:colOff>
      <xdr:row>16</xdr:row>
      <xdr:rowOff>89646</xdr:rowOff>
    </xdr:from>
    <xdr:ext cx="1071866" cy="616323"/>
    <xdr:pic>
      <xdr:nvPicPr>
        <xdr:cNvPr id="17" name="Picture 19">
          <a:extLst>
            <a:ext uri="{FF2B5EF4-FFF2-40B4-BE49-F238E27FC236}">
              <a16:creationId xmlns:a16="http://schemas.microsoft.com/office/drawing/2014/main" id="{7D2629FC-9240-4657-A4EE-AC520BB3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40858" y="2680446"/>
          <a:ext cx="1071866" cy="616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392206</xdr:colOff>
      <xdr:row>46</xdr:row>
      <xdr:rowOff>130304</xdr:rowOff>
    </xdr:from>
    <xdr:ext cx="1714500" cy="540368"/>
    <xdr:pic>
      <xdr:nvPicPr>
        <xdr:cNvPr id="18" name="Picture 123" descr="RC2Z">
          <a:extLst>
            <a:ext uri="{FF2B5EF4-FFF2-40B4-BE49-F238E27FC236}">
              <a16:creationId xmlns:a16="http://schemas.microsoft.com/office/drawing/2014/main" id="{C0CA24D0-A2F0-49B9-ACB0-CF88BF2A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92206" y="7578854"/>
          <a:ext cx="1714500" cy="540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97</xdr:row>
      <xdr:rowOff>66675</xdr:rowOff>
    </xdr:from>
    <xdr:to>
      <xdr:col>2</xdr:col>
      <xdr:colOff>295275</xdr:colOff>
      <xdr:row>101</xdr:row>
      <xdr:rowOff>76200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C5897B67-FA63-495E-AC52-68C6984A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5773400"/>
          <a:ext cx="1190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76</xdr:row>
      <xdr:rowOff>38100</xdr:rowOff>
    </xdr:from>
    <xdr:to>
      <xdr:col>2</xdr:col>
      <xdr:colOff>390525</xdr:colOff>
      <xdr:row>80</xdr:row>
      <xdr:rowOff>114300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18004186-F89E-4194-A46D-863BA77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2344400"/>
          <a:ext cx="1200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838200</xdr:colOff>
      <xdr:row>46</xdr:row>
      <xdr:rowOff>95250</xdr:rowOff>
    </xdr:from>
    <xdr:to>
      <xdr:col>2</xdr:col>
      <xdr:colOff>400050</xdr:colOff>
      <xdr:row>50</xdr:row>
      <xdr:rowOff>95250</xdr:rowOff>
    </xdr:to>
    <xdr:pic>
      <xdr:nvPicPr>
        <xdr:cNvPr id="4" name="Picture 61" descr="wushzy2">
          <a:extLst>
            <a:ext uri="{FF2B5EF4-FFF2-40B4-BE49-F238E27FC236}">
              <a16:creationId xmlns:a16="http://schemas.microsoft.com/office/drawing/2014/main" id="{EE9E489E-ECD5-4791-AAE0-E609F086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543800"/>
          <a:ext cx="1076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762000</xdr:colOff>
      <xdr:row>32</xdr:row>
      <xdr:rowOff>114300</xdr:rowOff>
    </xdr:from>
    <xdr:to>
      <xdr:col>2</xdr:col>
      <xdr:colOff>390525</xdr:colOff>
      <xdr:row>36</xdr:row>
      <xdr:rowOff>104775</xdr:rowOff>
    </xdr:to>
    <xdr:pic>
      <xdr:nvPicPr>
        <xdr:cNvPr id="5" name="Picture 19">
          <a:extLst>
            <a:ext uri="{FF2B5EF4-FFF2-40B4-BE49-F238E27FC236}">
              <a16:creationId xmlns:a16="http://schemas.microsoft.com/office/drawing/2014/main" id="{230A1A54-0075-488F-A29D-2C237463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95900"/>
          <a:ext cx="1143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17</xdr:row>
      <xdr:rowOff>66675</xdr:rowOff>
    </xdr:from>
    <xdr:to>
      <xdr:col>3</xdr:col>
      <xdr:colOff>47625</xdr:colOff>
      <xdr:row>21</xdr:row>
      <xdr:rowOff>142875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768F82BB-DE6E-4173-80A0-1A707006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819400"/>
          <a:ext cx="1381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695326</xdr:colOff>
      <xdr:row>1</xdr:row>
      <xdr:rowOff>57150</xdr:rowOff>
    </xdr:from>
    <xdr:to>
      <xdr:col>2</xdr:col>
      <xdr:colOff>457201</xdr:colOff>
      <xdr:row>5</xdr:row>
      <xdr:rowOff>121428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17B24AE6-FF89-43CE-A772-10526CD5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6" y="219075"/>
          <a:ext cx="1276350" cy="711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838200</xdr:colOff>
      <xdr:row>61</xdr:row>
      <xdr:rowOff>95250</xdr:rowOff>
    </xdr:from>
    <xdr:to>
      <xdr:col>3</xdr:col>
      <xdr:colOff>104775</xdr:colOff>
      <xdr:row>65</xdr:row>
      <xdr:rowOff>95250</xdr:rowOff>
    </xdr:to>
    <xdr:pic>
      <xdr:nvPicPr>
        <xdr:cNvPr id="8" name="Picture 61" descr="wushzy2">
          <a:extLst>
            <a:ext uri="{FF2B5EF4-FFF2-40B4-BE49-F238E27FC236}">
              <a16:creationId xmlns:a16="http://schemas.microsoft.com/office/drawing/2014/main" id="{C6E6AC46-312D-4CD1-A56A-6303764A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9726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133350</xdr:rowOff>
    </xdr:from>
    <xdr:to>
      <xdr:col>3</xdr:col>
      <xdr:colOff>123825</xdr:colOff>
      <xdr:row>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1953D2-E652-4766-B8F6-F237A320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95275"/>
          <a:ext cx="2066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34</xdr:row>
      <xdr:rowOff>76200</xdr:rowOff>
    </xdr:from>
    <xdr:to>
      <xdr:col>3</xdr:col>
      <xdr:colOff>152400</xdr:colOff>
      <xdr:row>38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4D38D07A-1CB2-4DE1-A011-9D99DE99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581650"/>
          <a:ext cx="2076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114300</xdr:rowOff>
    </xdr:from>
    <xdr:to>
      <xdr:col>2</xdr:col>
      <xdr:colOff>533400</xdr:colOff>
      <xdr:row>5</xdr:row>
      <xdr:rowOff>19050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83E14E2-581B-48B9-80EB-21CD00D3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19240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73</xdr:row>
      <xdr:rowOff>76200</xdr:rowOff>
    </xdr:from>
    <xdr:to>
      <xdr:col>3</xdr:col>
      <xdr:colOff>66675</xdr:colOff>
      <xdr:row>77</xdr:row>
      <xdr:rowOff>28575</xdr:rowOff>
    </xdr:to>
    <xdr:pic>
      <xdr:nvPicPr>
        <xdr:cNvPr id="4" name="Picture 1" descr="SSTHZ">
          <a:extLst>
            <a:ext uri="{FF2B5EF4-FFF2-40B4-BE49-F238E27FC236}">
              <a16:creationId xmlns:a16="http://schemas.microsoft.com/office/drawing/2014/main" id="{E2AC7AD0-089D-4A8D-9FE9-63D3D98E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1896725"/>
          <a:ext cx="1495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32AB9-C090-4477-AC59-3D0B70A320B6}">
  <dimension ref="A1:J51"/>
  <sheetViews>
    <sheetView zoomScale="85" zoomScaleNormal="85" workbookViewId="0">
      <selection activeCell="L13" sqref="L13"/>
    </sheetView>
  </sheetViews>
  <sheetFormatPr defaultRowHeight="12.75" x14ac:dyDescent="0.2"/>
  <cols>
    <col min="1" max="10" width="9.7109375" customWidth="1"/>
  </cols>
  <sheetData>
    <row r="1" spans="1:10" x14ac:dyDescent="0.2">
      <c r="A1" s="190">
        <v>45307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</row>
    <row r="3" spans="1:10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</row>
    <row r="4" spans="1:10" x14ac:dyDescent="0.2">
      <c r="A4" s="191"/>
      <c r="B4" s="191"/>
      <c r="C4" s="191"/>
      <c r="D4" s="191"/>
      <c r="E4" s="191"/>
      <c r="F4" s="191"/>
      <c r="G4" s="191"/>
      <c r="H4" s="191"/>
      <c r="I4" s="191"/>
      <c r="J4" s="191"/>
    </row>
    <row r="5" spans="1:10" x14ac:dyDescent="0.2">
      <c r="A5" s="191"/>
      <c r="B5" s="191"/>
      <c r="C5" s="191"/>
      <c r="D5" s="191"/>
      <c r="E5" s="191"/>
      <c r="F5" s="191"/>
      <c r="G5" s="191"/>
      <c r="H5" s="191"/>
      <c r="I5" s="191"/>
      <c r="J5" s="191"/>
    </row>
    <row r="6" spans="1:10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</row>
    <row r="7" spans="1:10" x14ac:dyDescent="0.2">
      <c r="A7" s="191"/>
      <c r="B7" s="191"/>
      <c r="C7" s="191"/>
      <c r="D7" s="191"/>
      <c r="E7" s="191"/>
      <c r="F7" s="191"/>
      <c r="G7" s="191"/>
      <c r="H7" s="191"/>
      <c r="I7" s="191"/>
      <c r="J7" s="191"/>
    </row>
    <row r="8" spans="1:10" x14ac:dyDescent="0.2">
      <c r="A8" s="191"/>
      <c r="B8" s="191"/>
      <c r="C8" s="191"/>
      <c r="D8" s="191"/>
      <c r="E8" s="191"/>
      <c r="F8" s="191"/>
      <c r="G8" s="191"/>
      <c r="H8" s="191"/>
      <c r="I8" s="191"/>
      <c r="J8" s="191"/>
    </row>
    <row r="9" spans="1:10" x14ac:dyDescent="0.2">
      <c r="A9" s="191"/>
      <c r="B9" s="191"/>
      <c r="C9" s="191"/>
      <c r="D9" s="191"/>
      <c r="E9" s="191"/>
      <c r="F9" s="191"/>
      <c r="G9" s="191"/>
      <c r="H9" s="191"/>
      <c r="I9" s="191"/>
      <c r="J9" s="191"/>
    </row>
    <row r="10" spans="1:10" x14ac:dyDescent="0.2">
      <c r="A10" s="191"/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x14ac:dyDescent="0.2">
      <c r="A11" s="192"/>
      <c r="B11" s="192"/>
      <c r="C11" s="192"/>
      <c r="D11" s="192"/>
      <c r="E11" s="192"/>
      <c r="F11" s="192"/>
      <c r="G11" s="192"/>
      <c r="H11" s="192"/>
      <c r="I11" s="192"/>
      <c r="J11" s="192"/>
    </row>
    <row r="12" spans="1:10" ht="12" customHeight="1" x14ac:dyDescent="0.2">
      <c r="A12" s="189" t="s">
        <v>370</v>
      </c>
      <c r="B12" s="189"/>
      <c r="C12" s="189"/>
      <c r="D12" s="193"/>
      <c r="E12" s="193"/>
      <c r="F12" s="189"/>
      <c r="G12" s="189"/>
      <c r="H12" s="189" t="s">
        <v>369</v>
      </c>
      <c r="I12" s="189"/>
      <c r="J12" s="189"/>
    </row>
    <row r="13" spans="1:10" ht="12" customHeight="1" x14ac:dyDescent="0.2">
      <c r="A13" s="189"/>
      <c r="B13" s="189"/>
      <c r="C13" s="189"/>
      <c r="D13" s="193"/>
      <c r="E13" s="193"/>
      <c r="F13" s="189"/>
      <c r="G13" s="189"/>
      <c r="H13" s="189"/>
      <c r="I13" s="189"/>
      <c r="J13" s="189"/>
    </row>
    <row r="14" spans="1:10" ht="12" customHeight="1" x14ac:dyDescent="0.2">
      <c r="A14" s="189"/>
      <c r="B14" s="189"/>
      <c r="C14" s="189"/>
      <c r="D14" s="193"/>
      <c r="E14" s="193"/>
      <c r="F14" s="189"/>
      <c r="G14" s="189"/>
      <c r="H14" s="189"/>
      <c r="I14" s="189"/>
      <c r="J14" s="189"/>
    </row>
    <row r="15" spans="1:10" ht="12" customHeight="1" x14ac:dyDescent="0.2">
      <c r="A15" s="189"/>
      <c r="B15" s="189"/>
      <c r="C15" s="189"/>
      <c r="D15" s="193"/>
      <c r="E15" s="193"/>
      <c r="F15" s="189"/>
      <c r="G15" s="189"/>
      <c r="H15" s="189"/>
      <c r="I15" s="189"/>
      <c r="J15" s="189"/>
    </row>
    <row r="16" spans="1:10" ht="12" customHeight="1" x14ac:dyDescent="0.2">
      <c r="A16" s="189"/>
      <c r="B16" s="189"/>
      <c r="C16" s="189"/>
      <c r="D16" s="193"/>
      <c r="E16" s="193"/>
      <c r="F16" s="189"/>
      <c r="G16" s="189"/>
      <c r="H16" s="189"/>
      <c r="I16" s="189"/>
      <c r="J16" s="189"/>
    </row>
    <row r="17" spans="1:10" ht="12" customHeight="1" x14ac:dyDescent="0.2">
      <c r="A17" s="189" t="s">
        <v>368</v>
      </c>
      <c r="B17" s="189"/>
      <c r="C17" s="189"/>
      <c r="D17" s="189"/>
      <c r="E17" s="189"/>
      <c r="F17" s="189"/>
      <c r="G17" s="189"/>
      <c r="H17" s="189" t="s">
        <v>367</v>
      </c>
      <c r="I17" s="189"/>
      <c r="J17" s="189"/>
    </row>
    <row r="18" spans="1:10" ht="12" customHeight="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</row>
    <row r="19" spans="1:10" ht="12" customHeight="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</row>
    <row r="20" spans="1:10" ht="12" customHeight="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</row>
    <row r="21" spans="1:10" ht="12" customHeight="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</row>
    <row r="22" spans="1:10" ht="12" customHeight="1" x14ac:dyDescent="0.2">
      <c r="A22" s="189" t="s">
        <v>366</v>
      </c>
      <c r="B22" s="189"/>
      <c r="C22" s="189"/>
      <c r="D22" s="189"/>
      <c r="E22" s="189"/>
      <c r="F22" s="189"/>
      <c r="G22" s="189"/>
      <c r="H22" s="189" t="s">
        <v>365</v>
      </c>
      <c r="I22" s="189"/>
      <c r="J22" s="189"/>
    </row>
    <row r="23" spans="1:10" ht="12" customHeight="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</row>
    <row r="24" spans="1:10" ht="12" customHeight="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</row>
    <row r="25" spans="1:10" ht="12" customHeight="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</row>
    <row r="26" spans="1:10" ht="12" customHeight="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</row>
    <row r="27" spans="1:10" ht="12" customHeight="1" x14ac:dyDescent="0.2">
      <c r="A27" s="189"/>
      <c r="B27" s="189"/>
      <c r="C27" s="189"/>
      <c r="D27" s="189"/>
      <c r="E27" s="187" t="s">
        <v>364</v>
      </c>
      <c r="F27" s="187"/>
      <c r="G27" s="187"/>
      <c r="H27" s="187"/>
      <c r="I27" s="187"/>
      <c r="J27" s="187"/>
    </row>
    <row r="28" spans="1:10" ht="12" customHeight="1" x14ac:dyDescent="0.2">
      <c r="A28" s="189"/>
      <c r="B28" s="189"/>
      <c r="C28" s="189"/>
      <c r="D28" s="189"/>
      <c r="E28" s="187"/>
      <c r="F28" s="187"/>
      <c r="G28" s="187"/>
      <c r="H28" s="187"/>
      <c r="I28" s="187"/>
      <c r="J28" s="187"/>
    </row>
    <row r="29" spans="1:10" ht="12" customHeight="1" x14ac:dyDescent="0.2">
      <c r="A29" s="189"/>
      <c r="B29" s="189"/>
      <c r="C29" s="189"/>
      <c r="D29" s="189"/>
      <c r="E29" s="187"/>
      <c r="F29" s="187"/>
      <c r="G29" s="187"/>
      <c r="H29" s="187"/>
      <c r="I29" s="187"/>
      <c r="J29" s="187"/>
    </row>
    <row r="30" spans="1:10" ht="12" customHeight="1" x14ac:dyDescent="0.2">
      <c r="A30" s="189"/>
      <c r="B30" s="189"/>
      <c r="C30" s="189"/>
      <c r="D30" s="189"/>
      <c r="E30" s="187"/>
      <c r="F30" s="187"/>
      <c r="G30" s="187"/>
      <c r="H30" s="187"/>
      <c r="I30" s="187"/>
      <c r="J30" s="187"/>
    </row>
    <row r="31" spans="1:10" ht="12" customHeight="1" x14ac:dyDescent="0.2">
      <c r="A31" s="189"/>
      <c r="B31" s="189"/>
      <c r="C31" s="189"/>
      <c r="D31" s="189"/>
      <c r="E31" s="187"/>
      <c r="F31" s="187"/>
      <c r="G31" s="187"/>
      <c r="H31" s="187"/>
      <c r="I31" s="187"/>
      <c r="J31" s="187"/>
    </row>
    <row r="32" spans="1:10" ht="12" customHeight="1" x14ac:dyDescent="0.2">
      <c r="A32" s="188"/>
      <c r="B32" s="188"/>
      <c r="C32" s="188"/>
      <c r="D32" s="188"/>
      <c r="E32" s="187" t="s">
        <v>363</v>
      </c>
      <c r="F32" s="187"/>
      <c r="G32" s="187"/>
      <c r="H32" s="187"/>
      <c r="I32" s="187"/>
      <c r="J32" s="187"/>
    </row>
    <row r="33" spans="1:10" ht="12" customHeight="1" x14ac:dyDescent="0.2">
      <c r="A33" s="188"/>
      <c r="B33" s="188"/>
      <c r="C33" s="188"/>
      <c r="D33" s="188"/>
      <c r="E33" s="187"/>
      <c r="F33" s="187"/>
      <c r="G33" s="187"/>
      <c r="H33" s="187"/>
      <c r="I33" s="187"/>
      <c r="J33" s="187"/>
    </row>
    <row r="34" spans="1:10" ht="12" customHeight="1" x14ac:dyDescent="0.2">
      <c r="A34" s="188"/>
      <c r="B34" s="188"/>
      <c r="C34" s="188"/>
      <c r="D34" s="188"/>
      <c r="E34" s="187"/>
      <c r="F34" s="187"/>
      <c r="G34" s="187"/>
      <c r="H34" s="187"/>
      <c r="I34" s="187"/>
      <c r="J34" s="187"/>
    </row>
    <row r="35" spans="1:10" ht="12" customHeight="1" x14ac:dyDescent="0.2">
      <c r="A35" s="188"/>
      <c r="B35" s="188"/>
      <c r="C35" s="188"/>
      <c r="D35" s="188"/>
      <c r="E35" s="187"/>
      <c r="F35" s="187"/>
      <c r="G35" s="187"/>
      <c r="H35" s="187"/>
      <c r="I35" s="187"/>
      <c r="J35" s="187"/>
    </row>
    <row r="36" spans="1:10" ht="12" customHeight="1" x14ac:dyDescent="0.2">
      <c r="A36" s="188"/>
      <c r="B36" s="188"/>
      <c r="C36" s="188"/>
      <c r="D36" s="188"/>
      <c r="E36" s="187"/>
      <c r="F36" s="187"/>
      <c r="G36" s="187"/>
      <c r="H36" s="187"/>
      <c r="I36" s="187"/>
      <c r="J36" s="187"/>
    </row>
    <row r="37" spans="1:10" ht="12" customHeight="1" x14ac:dyDescent="0.2">
      <c r="A37" s="188"/>
      <c r="B37" s="188"/>
      <c r="C37" s="188"/>
      <c r="D37" s="188"/>
      <c r="E37" s="187" t="s">
        <v>362</v>
      </c>
      <c r="F37" s="187"/>
      <c r="G37" s="187"/>
      <c r="H37" s="187"/>
      <c r="I37" s="187"/>
      <c r="J37" s="187"/>
    </row>
    <row r="38" spans="1:10" ht="12" customHeight="1" x14ac:dyDescent="0.2">
      <c r="A38" s="188"/>
      <c r="B38" s="188"/>
      <c r="C38" s="188"/>
      <c r="D38" s="188"/>
      <c r="E38" s="187"/>
      <c r="F38" s="187"/>
      <c r="G38" s="187"/>
      <c r="H38" s="187"/>
      <c r="I38" s="187"/>
      <c r="J38" s="187"/>
    </row>
    <row r="39" spans="1:10" ht="12" customHeight="1" x14ac:dyDescent="0.2">
      <c r="A39" s="188"/>
      <c r="B39" s="188"/>
      <c r="C39" s="188"/>
      <c r="D39" s="188"/>
      <c r="E39" s="187"/>
      <c r="F39" s="187"/>
      <c r="G39" s="187"/>
      <c r="H39" s="187"/>
      <c r="I39" s="187"/>
      <c r="J39" s="187"/>
    </row>
    <row r="40" spans="1:10" ht="12" customHeight="1" x14ac:dyDescent="0.2">
      <c r="A40" s="188"/>
      <c r="B40" s="188"/>
      <c r="C40" s="188"/>
      <c r="D40" s="188"/>
      <c r="E40" s="187"/>
      <c r="F40" s="187"/>
      <c r="G40" s="187"/>
      <c r="H40" s="187"/>
      <c r="I40" s="187"/>
      <c r="J40" s="187"/>
    </row>
    <row r="41" spans="1:10" ht="12" customHeight="1" x14ac:dyDescent="0.2">
      <c r="A41" s="188"/>
      <c r="B41" s="188"/>
      <c r="C41" s="188"/>
      <c r="D41" s="188"/>
      <c r="E41" s="187"/>
      <c r="F41" s="187"/>
      <c r="G41" s="187"/>
      <c r="H41" s="187"/>
      <c r="I41" s="187"/>
      <c r="J41" s="187"/>
    </row>
    <row r="42" spans="1:10" ht="12" customHeight="1" x14ac:dyDescent="0.2">
      <c r="A42" s="188"/>
      <c r="B42" s="188"/>
      <c r="C42" s="188"/>
      <c r="D42" s="188"/>
      <c r="E42" s="187" t="s">
        <v>361</v>
      </c>
      <c r="F42" s="187"/>
      <c r="G42" s="187"/>
      <c r="H42" s="187"/>
      <c r="I42" s="187"/>
      <c r="J42" s="187"/>
    </row>
    <row r="43" spans="1:10" ht="12" customHeight="1" x14ac:dyDescent="0.2">
      <c r="A43" s="188"/>
      <c r="B43" s="188"/>
      <c r="C43" s="188"/>
      <c r="D43" s="188"/>
      <c r="E43" s="187"/>
      <c r="F43" s="187"/>
      <c r="G43" s="187"/>
      <c r="H43" s="187"/>
      <c r="I43" s="187"/>
      <c r="J43" s="187"/>
    </row>
    <row r="44" spans="1:10" ht="12" customHeight="1" x14ac:dyDescent="0.2">
      <c r="A44" s="188"/>
      <c r="B44" s="188"/>
      <c r="C44" s="188"/>
      <c r="D44" s="188"/>
      <c r="E44" s="187"/>
      <c r="F44" s="187"/>
      <c r="G44" s="187"/>
      <c r="H44" s="187"/>
      <c r="I44" s="187"/>
      <c r="J44" s="187"/>
    </row>
    <row r="45" spans="1:10" ht="12" customHeight="1" x14ac:dyDescent="0.2">
      <c r="A45" s="188"/>
      <c r="B45" s="188"/>
      <c r="C45" s="188"/>
      <c r="D45" s="188"/>
      <c r="E45" s="187"/>
      <c r="F45" s="187"/>
      <c r="G45" s="187"/>
      <c r="H45" s="187"/>
      <c r="I45" s="187"/>
      <c r="J45" s="187"/>
    </row>
    <row r="46" spans="1:10" ht="12" customHeight="1" x14ac:dyDescent="0.2">
      <c r="A46" s="188"/>
      <c r="B46" s="188"/>
      <c r="C46" s="188"/>
      <c r="D46" s="188"/>
      <c r="E46" s="187"/>
      <c r="F46" s="187"/>
      <c r="G46" s="187"/>
      <c r="H46" s="187"/>
      <c r="I46" s="187"/>
      <c r="J46" s="187"/>
    </row>
    <row r="47" spans="1:10" ht="12" customHeight="1" x14ac:dyDescent="0.2">
      <c r="A47" s="188"/>
      <c r="B47" s="188"/>
      <c r="C47" s="188"/>
      <c r="D47" s="188"/>
      <c r="E47" s="187" t="s">
        <v>360</v>
      </c>
      <c r="F47" s="187"/>
      <c r="G47" s="187"/>
      <c r="H47" s="187"/>
      <c r="I47" s="187"/>
      <c r="J47" s="187"/>
    </row>
    <row r="48" spans="1:10" ht="12" customHeight="1" x14ac:dyDescent="0.2">
      <c r="A48" s="188"/>
      <c r="B48" s="188"/>
      <c r="C48" s="188"/>
      <c r="D48" s="188"/>
      <c r="E48" s="187"/>
      <c r="F48" s="187"/>
      <c r="G48" s="187"/>
      <c r="H48" s="187"/>
      <c r="I48" s="187"/>
      <c r="J48" s="187"/>
    </row>
    <row r="49" spans="1:10" ht="12" customHeight="1" x14ac:dyDescent="0.2">
      <c r="A49" s="188"/>
      <c r="B49" s="188"/>
      <c r="C49" s="188"/>
      <c r="D49" s="188"/>
      <c r="E49" s="187"/>
      <c r="F49" s="187"/>
      <c r="G49" s="187"/>
      <c r="H49" s="187"/>
      <c r="I49" s="187"/>
      <c r="J49" s="187"/>
    </row>
    <row r="50" spans="1:10" ht="12" customHeight="1" x14ac:dyDescent="0.2">
      <c r="A50" s="188"/>
      <c r="B50" s="188"/>
      <c r="C50" s="188"/>
      <c r="D50" s="188"/>
      <c r="E50" s="187"/>
      <c r="F50" s="187"/>
      <c r="G50" s="187"/>
      <c r="H50" s="187"/>
      <c r="I50" s="187"/>
      <c r="J50" s="187"/>
    </row>
    <row r="51" spans="1:10" ht="12" customHeight="1" x14ac:dyDescent="0.2">
      <c r="A51" s="188"/>
      <c r="B51" s="188"/>
      <c r="C51" s="188"/>
      <c r="D51" s="188"/>
      <c r="E51" s="187"/>
      <c r="F51" s="187"/>
      <c r="G51" s="187"/>
      <c r="H51" s="187"/>
      <c r="I51" s="187"/>
      <c r="J51" s="187"/>
    </row>
  </sheetData>
  <mergeCells count="23">
    <mergeCell ref="A1:J11"/>
    <mergeCell ref="A12:C16"/>
    <mergeCell ref="A17:C21"/>
    <mergeCell ref="A22:C26"/>
    <mergeCell ref="H12:J16"/>
    <mergeCell ref="H22:J26"/>
    <mergeCell ref="H17:J21"/>
    <mergeCell ref="F12:G16"/>
    <mergeCell ref="D12:E16"/>
    <mergeCell ref="F17:G21"/>
    <mergeCell ref="E42:J46"/>
    <mergeCell ref="E47:J51"/>
    <mergeCell ref="A37:D41"/>
    <mergeCell ref="A42:D46"/>
    <mergeCell ref="A47:D51"/>
    <mergeCell ref="E32:J36"/>
    <mergeCell ref="A32:D36"/>
    <mergeCell ref="E37:J41"/>
    <mergeCell ref="D17:E21"/>
    <mergeCell ref="D22:E26"/>
    <mergeCell ref="F22:G26"/>
    <mergeCell ref="E27:J31"/>
    <mergeCell ref="A27:D31"/>
  </mergeCells>
  <printOptions horizontalCentered="1"/>
  <pageMargins left="0.5" right="0.5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CF46-D71B-4F98-AA5A-CAAAAA23EC56}">
  <dimension ref="A2:K112"/>
  <sheetViews>
    <sheetView showZeros="0" tabSelected="1" zoomScaleNormal="100" zoomScaleSheetLayoutView="100" workbookViewId="0">
      <selection activeCell="N6" sqref="N6"/>
    </sheetView>
  </sheetViews>
  <sheetFormatPr defaultRowHeight="12.75" x14ac:dyDescent="0.2"/>
  <cols>
    <col min="1" max="1" width="16.7109375" style="103" customWidth="1"/>
    <col min="2" max="2" width="6" style="104" customWidth="1"/>
    <col min="3" max="3" width="7.42578125" style="104" customWidth="1"/>
    <col min="4" max="4" width="9.42578125" style="104" customWidth="1"/>
    <col min="5" max="5" width="8.28515625" style="105" customWidth="1"/>
    <col min="6" max="6" width="16.7109375" style="104" customWidth="1"/>
    <col min="7" max="8" width="5.7109375" style="104" customWidth="1"/>
    <col min="9" max="9" width="16.7109375" style="104" customWidth="1"/>
    <col min="10" max="11" width="5.7109375" style="104" customWidth="1"/>
    <col min="12" max="254" width="9.140625" style="1"/>
    <col min="255" max="255" width="16.7109375" style="1" customWidth="1"/>
    <col min="256" max="256" width="6.7109375" style="1" customWidth="1"/>
    <col min="257" max="257" width="8.7109375" style="1" customWidth="1"/>
    <col min="258" max="258" width="8.28515625" style="1" customWidth="1"/>
    <col min="259" max="259" width="16.7109375" style="1" customWidth="1"/>
    <col min="260" max="261" width="5.7109375" style="1" customWidth="1"/>
    <col min="262" max="262" width="16.7109375" style="1" customWidth="1"/>
    <col min="263" max="264" width="5.7109375" style="1" customWidth="1"/>
    <col min="265" max="510" width="9.140625" style="1"/>
    <col min="511" max="511" width="16.7109375" style="1" customWidth="1"/>
    <col min="512" max="512" width="6.7109375" style="1" customWidth="1"/>
    <col min="513" max="513" width="8.7109375" style="1" customWidth="1"/>
    <col min="514" max="514" width="8.28515625" style="1" customWidth="1"/>
    <col min="515" max="515" width="16.7109375" style="1" customWidth="1"/>
    <col min="516" max="517" width="5.7109375" style="1" customWidth="1"/>
    <col min="518" max="518" width="16.7109375" style="1" customWidth="1"/>
    <col min="519" max="520" width="5.7109375" style="1" customWidth="1"/>
    <col min="521" max="766" width="9.140625" style="1"/>
    <col min="767" max="767" width="16.7109375" style="1" customWidth="1"/>
    <col min="768" max="768" width="6.7109375" style="1" customWidth="1"/>
    <col min="769" max="769" width="8.7109375" style="1" customWidth="1"/>
    <col min="770" max="770" width="8.28515625" style="1" customWidth="1"/>
    <col min="771" max="771" width="16.7109375" style="1" customWidth="1"/>
    <col min="772" max="773" width="5.7109375" style="1" customWidth="1"/>
    <col min="774" max="774" width="16.7109375" style="1" customWidth="1"/>
    <col min="775" max="776" width="5.7109375" style="1" customWidth="1"/>
    <col min="777" max="1022" width="9.140625" style="1"/>
    <col min="1023" max="1023" width="16.7109375" style="1" customWidth="1"/>
    <col min="1024" max="1024" width="6.7109375" style="1" customWidth="1"/>
    <col min="1025" max="1025" width="8.7109375" style="1" customWidth="1"/>
    <col min="1026" max="1026" width="8.28515625" style="1" customWidth="1"/>
    <col min="1027" max="1027" width="16.7109375" style="1" customWidth="1"/>
    <col min="1028" max="1029" width="5.7109375" style="1" customWidth="1"/>
    <col min="1030" max="1030" width="16.7109375" style="1" customWidth="1"/>
    <col min="1031" max="1032" width="5.7109375" style="1" customWidth="1"/>
    <col min="1033" max="1278" width="9.140625" style="1"/>
    <col min="1279" max="1279" width="16.7109375" style="1" customWidth="1"/>
    <col min="1280" max="1280" width="6.7109375" style="1" customWidth="1"/>
    <col min="1281" max="1281" width="8.7109375" style="1" customWidth="1"/>
    <col min="1282" max="1282" width="8.28515625" style="1" customWidth="1"/>
    <col min="1283" max="1283" width="16.7109375" style="1" customWidth="1"/>
    <col min="1284" max="1285" width="5.7109375" style="1" customWidth="1"/>
    <col min="1286" max="1286" width="16.7109375" style="1" customWidth="1"/>
    <col min="1287" max="1288" width="5.7109375" style="1" customWidth="1"/>
    <col min="1289" max="1534" width="9.140625" style="1"/>
    <col min="1535" max="1535" width="16.7109375" style="1" customWidth="1"/>
    <col min="1536" max="1536" width="6.7109375" style="1" customWidth="1"/>
    <col min="1537" max="1537" width="8.7109375" style="1" customWidth="1"/>
    <col min="1538" max="1538" width="8.28515625" style="1" customWidth="1"/>
    <col min="1539" max="1539" width="16.7109375" style="1" customWidth="1"/>
    <col min="1540" max="1541" width="5.7109375" style="1" customWidth="1"/>
    <col min="1542" max="1542" width="16.7109375" style="1" customWidth="1"/>
    <col min="1543" max="1544" width="5.7109375" style="1" customWidth="1"/>
    <col min="1545" max="1790" width="9.140625" style="1"/>
    <col min="1791" max="1791" width="16.7109375" style="1" customWidth="1"/>
    <col min="1792" max="1792" width="6.7109375" style="1" customWidth="1"/>
    <col min="1793" max="1793" width="8.7109375" style="1" customWidth="1"/>
    <col min="1794" max="1794" width="8.28515625" style="1" customWidth="1"/>
    <col min="1795" max="1795" width="16.7109375" style="1" customWidth="1"/>
    <col min="1796" max="1797" width="5.7109375" style="1" customWidth="1"/>
    <col min="1798" max="1798" width="16.7109375" style="1" customWidth="1"/>
    <col min="1799" max="1800" width="5.7109375" style="1" customWidth="1"/>
    <col min="1801" max="2046" width="9.140625" style="1"/>
    <col min="2047" max="2047" width="16.7109375" style="1" customWidth="1"/>
    <col min="2048" max="2048" width="6.7109375" style="1" customWidth="1"/>
    <col min="2049" max="2049" width="8.7109375" style="1" customWidth="1"/>
    <col min="2050" max="2050" width="8.28515625" style="1" customWidth="1"/>
    <col min="2051" max="2051" width="16.7109375" style="1" customWidth="1"/>
    <col min="2052" max="2053" width="5.7109375" style="1" customWidth="1"/>
    <col min="2054" max="2054" width="16.7109375" style="1" customWidth="1"/>
    <col min="2055" max="2056" width="5.7109375" style="1" customWidth="1"/>
    <col min="2057" max="2302" width="9.140625" style="1"/>
    <col min="2303" max="2303" width="16.7109375" style="1" customWidth="1"/>
    <col min="2304" max="2304" width="6.7109375" style="1" customWidth="1"/>
    <col min="2305" max="2305" width="8.7109375" style="1" customWidth="1"/>
    <col min="2306" max="2306" width="8.28515625" style="1" customWidth="1"/>
    <col min="2307" max="2307" width="16.7109375" style="1" customWidth="1"/>
    <col min="2308" max="2309" width="5.7109375" style="1" customWidth="1"/>
    <col min="2310" max="2310" width="16.7109375" style="1" customWidth="1"/>
    <col min="2311" max="2312" width="5.7109375" style="1" customWidth="1"/>
    <col min="2313" max="2558" width="9.140625" style="1"/>
    <col min="2559" max="2559" width="16.7109375" style="1" customWidth="1"/>
    <col min="2560" max="2560" width="6.7109375" style="1" customWidth="1"/>
    <col min="2561" max="2561" width="8.7109375" style="1" customWidth="1"/>
    <col min="2562" max="2562" width="8.28515625" style="1" customWidth="1"/>
    <col min="2563" max="2563" width="16.7109375" style="1" customWidth="1"/>
    <col min="2564" max="2565" width="5.7109375" style="1" customWidth="1"/>
    <col min="2566" max="2566" width="16.7109375" style="1" customWidth="1"/>
    <col min="2567" max="2568" width="5.7109375" style="1" customWidth="1"/>
    <col min="2569" max="2814" width="9.140625" style="1"/>
    <col min="2815" max="2815" width="16.7109375" style="1" customWidth="1"/>
    <col min="2816" max="2816" width="6.7109375" style="1" customWidth="1"/>
    <col min="2817" max="2817" width="8.7109375" style="1" customWidth="1"/>
    <col min="2818" max="2818" width="8.28515625" style="1" customWidth="1"/>
    <col min="2819" max="2819" width="16.7109375" style="1" customWidth="1"/>
    <col min="2820" max="2821" width="5.7109375" style="1" customWidth="1"/>
    <col min="2822" max="2822" width="16.7109375" style="1" customWidth="1"/>
    <col min="2823" max="2824" width="5.7109375" style="1" customWidth="1"/>
    <col min="2825" max="3070" width="9.140625" style="1"/>
    <col min="3071" max="3071" width="16.7109375" style="1" customWidth="1"/>
    <col min="3072" max="3072" width="6.7109375" style="1" customWidth="1"/>
    <col min="3073" max="3073" width="8.7109375" style="1" customWidth="1"/>
    <col min="3074" max="3074" width="8.28515625" style="1" customWidth="1"/>
    <col min="3075" max="3075" width="16.7109375" style="1" customWidth="1"/>
    <col min="3076" max="3077" width="5.7109375" style="1" customWidth="1"/>
    <col min="3078" max="3078" width="16.7109375" style="1" customWidth="1"/>
    <col min="3079" max="3080" width="5.7109375" style="1" customWidth="1"/>
    <col min="3081" max="3326" width="9.140625" style="1"/>
    <col min="3327" max="3327" width="16.7109375" style="1" customWidth="1"/>
    <col min="3328" max="3328" width="6.7109375" style="1" customWidth="1"/>
    <col min="3329" max="3329" width="8.7109375" style="1" customWidth="1"/>
    <col min="3330" max="3330" width="8.28515625" style="1" customWidth="1"/>
    <col min="3331" max="3331" width="16.7109375" style="1" customWidth="1"/>
    <col min="3332" max="3333" width="5.7109375" style="1" customWidth="1"/>
    <col min="3334" max="3334" width="16.7109375" style="1" customWidth="1"/>
    <col min="3335" max="3336" width="5.7109375" style="1" customWidth="1"/>
    <col min="3337" max="3582" width="9.140625" style="1"/>
    <col min="3583" max="3583" width="16.7109375" style="1" customWidth="1"/>
    <col min="3584" max="3584" width="6.7109375" style="1" customWidth="1"/>
    <col min="3585" max="3585" width="8.7109375" style="1" customWidth="1"/>
    <col min="3586" max="3586" width="8.28515625" style="1" customWidth="1"/>
    <col min="3587" max="3587" width="16.7109375" style="1" customWidth="1"/>
    <col min="3588" max="3589" width="5.7109375" style="1" customWidth="1"/>
    <col min="3590" max="3590" width="16.7109375" style="1" customWidth="1"/>
    <col min="3591" max="3592" width="5.7109375" style="1" customWidth="1"/>
    <col min="3593" max="3838" width="9.140625" style="1"/>
    <col min="3839" max="3839" width="16.7109375" style="1" customWidth="1"/>
    <col min="3840" max="3840" width="6.7109375" style="1" customWidth="1"/>
    <col min="3841" max="3841" width="8.7109375" style="1" customWidth="1"/>
    <col min="3842" max="3842" width="8.28515625" style="1" customWidth="1"/>
    <col min="3843" max="3843" width="16.7109375" style="1" customWidth="1"/>
    <col min="3844" max="3845" width="5.7109375" style="1" customWidth="1"/>
    <col min="3846" max="3846" width="16.7109375" style="1" customWidth="1"/>
    <col min="3847" max="3848" width="5.7109375" style="1" customWidth="1"/>
    <col min="3849" max="4094" width="9.140625" style="1"/>
    <col min="4095" max="4095" width="16.7109375" style="1" customWidth="1"/>
    <col min="4096" max="4096" width="6.7109375" style="1" customWidth="1"/>
    <col min="4097" max="4097" width="8.7109375" style="1" customWidth="1"/>
    <col min="4098" max="4098" width="8.28515625" style="1" customWidth="1"/>
    <col min="4099" max="4099" width="16.7109375" style="1" customWidth="1"/>
    <col min="4100" max="4101" width="5.7109375" style="1" customWidth="1"/>
    <col min="4102" max="4102" width="16.7109375" style="1" customWidth="1"/>
    <col min="4103" max="4104" width="5.7109375" style="1" customWidth="1"/>
    <col min="4105" max="4350" width="9.140625" style="1"/>
    <col min="4351" max="4351" width="16.7109375" style="1" customWidth="1"/>
    <col min="4352" max="4352" width="6.7109375" style="1" customWidth="1"/>
    <col min="4353" max="4353" width="8.7109375" style="1" customWidth="1"/>
    <col min="4354" max="4354" width="8.28515625" style="1" customWidth="1"/>
    <col min="4355" max="4355" width="16.7109375" style="1" customWidth="1"/>
    <col min="4356" max="4357" width="5.7109375" style="1" customWidth="1"/>
    <col min="4358" max="4358" width="16.7109375" style="1" customWidth="1"/>
    <col min="4359" max="4360" width="5.7109375" style="1" customWidth="1"/>
    <col min="4361" max="4606" width="9.140625" style="1"/>
    <col min="4607" max="4607" width="16.7109375" style="1" customWidth="1"/>
    <col min="4608" max="4608" width="6.7109375" style="1" customWidth="1"/>
    <col min="4609" max="4609" width="8.7109375" style="1" customWidth="1"/>
    <col min="4610" max="4610" width="8.28515625" style="1" customWidth="1"/>
    <col min="4611" max="4611" width="16.7109375" style="1" customWidth="1"/>
    <col min="4612" max="4613" width="5.7109375" style="1" customWidth="1"/>
    <col min="4614" max="4614" width="16.7109375" style="1" customWidth="1"/>
    <col min="4615" max="4616" width="5.7109375" style="1" customWidth="1"/>
    <col min="4617" max="4862" width="9.140625" style="1"/>
    <col min="4863" max="4863" width="16.7109375" style="1" customWidth="1"/>
    <col min="4864" max="4864" width="6.7109375" style="1" customWidth="1"/>
    <col min="4865" max="4865" width="8.7109375" style="1" customWidth="1"/>
    <col min="4866" max="4866" width="8.28515625" style="1" customWidth="1"/>
    <col min="4867" max="4867" width="16.7109375" style="1" customWidth="1"/>
    <col min="4868" max="4869" width="5.7109375" style="1" customWidth="1"/>
    <col min="4870" max="4870" width="16.7109375" style="1" customWidth="1"/>
    <col min="4871" max="4872" width="5.7109375" style="1" customWidth="1"/>
    <col min="4873" max="5118" width="9.140625" style="1"/>
    <col min="5119" max="5119" width="16.7109375" style="1" customWidth="1"/>
    <col min="5120" max="5120" width="6.7109375" style="1" customWidth="1"/>
    <col min="5121" max="5121" width="8.7109375" style="1" customWidth="1"/>
    <col min="5122" max="5122" width="8.28515625" style="1" customWidth="1"/>
    <col min="5123" max="5123" width="16.7109375" style="1" customWidth="1"/>
    <col min="5124" max="5125" width="5.7109375" style="1" customWidth="1"/>
    <col min="5126" max="5126" width="16.7109375" style="1" customWidth="1"/>
    <col min="5127" max="5128" width="5.7109375" style="1" customWidth="1"/>
    <col min="5129" max="5374" width="9.140625" style="1"/>
    <col min="5375" max="5375" width="16.7109375" style="1" customWidth="1"/>
    <col min="5376" max="5376" width="6.7109375" style="1" customWidth="1"/>
    <col min="5377" max="5377" width="8.7109375" style="1" customWidth="1"/>
    <col min="5378" max="5378" width="8.28515625" style="1" customWidth="1"/>
    <col min="5379" max="5379" width="16.7109375" style="1" customWidth="1"/>
    <col min="5380" max="5381" width="5.7109375" style="1" customWidth="1"/>
    <col min="5382" max="5382" width="16.7109375" style="1" customWidth="1"/>
    <col min="5383" max="5384" width="5.7109375" style="1" customWidth="1"/>
    <col min="5385" max="5630" width="9.140625" style="1"/>
    <col min="5631" max="5631" width="16.7109375" style="1" customWidth="1"/>
    <col min="5632" max="5632" width="6.7109375" style="1" customWidth="1"/>
    <col min="5633" max="5633" width="8.7109375" style="1" customWidth="1"/>
    <col min="5634" max="5634" width="8.28515625" style="1" customWidth="1"/>
    <col min="5635" max="5635" width="16.7109375" style="1" customWidth="1"/>
    <col min="5636" max="5637" width="5.7109375" style="1" customWidth="1"/>
    <col min="5638" max="5638" width="16.7109375" style="1" customWidth="1"/>
    <col min="5639" max="5640" width="5.7109375" style="1" customWidth="1"/>
    <col min="5641" max="5886" width="9.140625" style="1"/>
    <col min="5887" max="5887" width="16.7109375" style="1" customWidth="1"/>
    <col min="5888" max="5888" width="6.7109375" style="1" customWidth="1"/>
    <col min="5889" max="5889" width="8.7109375" style="1" customWidth="1"/>
    <col min="5890" max="5890" width="8.28515625" style="1" customWidth="1"/>
    <col min="5891" max="5891" width="16.7109375" style="1" customWidth="1"/>
    <col min="5892" max="5893" width="5.7109375" style="1" customWidth="1"/>
    <col min="5894" max="5894" width="16.7109375" style="1" customWidth="1"/>
    <col min="5895" max="5896" width="5.7109375" style="1" customWidth="1"/>
    <col min="5897" max="6142" width="9.140625" style="1"/>
    <col min="6143" max="6143" width="16.7109375" style="1" customWidth="1"/>
    <col min="6144" max="6144" width="6.7109375" style="1" customWidth="1"/>
    <col min="6145" max="6145" width="8.7109375" style="1" customWidth="1"/>
    <col min="6146" max="6146" width="8.28515625" style="1" customWidth="1"/>
    <col min="6147" max="6147" width="16.7109375" style="1" customWidth="1"/>
    <col min="6148" max="6149" width="5.7109375" style="1" customWidth="1"/>
    <col min="6150" max="6150" width="16.7109375" style="1" customWidth="1"/>
    <col min="6151" max="6152" width="5.7109375" style="1" customWidth="1"/>
    <col min="6153" max="6398" width="9.140625" style="1"/>
    <col min="6399" max="6399" width="16.7109375" style="1" customWidth="1"/>
    <col min="6400" max="6400" width="6.7109375" style="1" customWidth="1"/>
    <col min="6401" max="6401" width="8.7109375" style="1" customWidth="1"/>
    <col min="6402" max="6402" width="8.28515625" style="1" customWidth="1"/>
    <col min="6403" max="6403" width="16.7109375" style="1" customWidth="1"/>
    <col min="6404" max="6405" width="5.7109375" style="1" customWidth="1"/>
    <col min="6406" max="6406" width="16.7109375" style="1" customWidth="1"/>
    <col min="6407" max="6408" width="5.7109375" style="1" customWidth="1"/>
    <col min="6409" max="6654" width="9.140625" style="1"/>
    <col min="6655" max="6655" width="16.7109375" style="1" customWidth="1"/>
    <col min="6656" max="6656" width="6.7109375" style="1" customWidth="1"/>
    <col min="6657" max="6657" width="8.7109375" style="1" customWidth="1"/>
    <col min="6658" max="6658" width="8.28515625" style="1" customWidth="1"/>
    <col min="6659" max="6659" width="16.7109375" style="1" customWidth="1"/>
    <col min="6660" max="6661" width="5.7109375" style="1" customWidth="1"/>
    <col min="6662" max="6662" width="16.7109375" style="1" customWidth="1"/>
    <col min="6663" max="6664" width="5.7109375" style="1" customWidth="1"/>
    <col min="6665" max="6910" width="9.140625" style="1"/>
    <col min="6911" max="6911" width="16.7109375" style="1" customWidth="1"/>
    <col min="6912" max="6912" width="6.7109375" style="1" customWidth="1"/>
    <col min="6913" max="6913" width="8.7109375" style="1" customWidth="1"/>
    <col min="6914" max="6914" width="8.28515625" style="1" customWidth="1"/>
    <col min="6915" max="6915" width="16.7109375" style="1" customWidth="1"/>
    <col min="6916" max="6917" width="5.7109375" style="1" customWidth="1"/>
    <col min="6918" max="6918" width="16.7109375" style="1" customWidth="1"/>
    <col min="6919" max="6920" width="5.7109375" style="1" customWidth="1"/>
    <col min="6921" max="7166" width="9.140625" style="1"/>
    <col min="7167" max="7167" width="16.7109375" style="1" customWidth="1"/>
    <col min="7168" max="7168" width="6.7109375" style="1" customWidth="1"/>
    <col min="7169" max="7169" width="8.7109375" style="1" customWidth="1"/>
    <col min="7170" max="7170" width="8.28515625" style="1" customWidth="1"/>
    <col min="7171" max="7171" width="16.7109375" style="1" customWidth="1"/>
    <col min="7172" max="7173" width="5.7109375" style="1" customWidth="1"/>
    <col min="7174" max="7174" width="16.7109375" style="1" customWidth="1"/>
    <col min="7175" max="7176" width="5.7109375" style="1" customWidth="1"/>
    <col min="7177" max="7422" width="9.140625" style="1"/>
    <col min="7423" max="7423" width="16.7109375" style="1" customWidth="1"/>
    <col min="7424" max="7424" width="6.7109375" style="1" customWidth="1"/>
    <col min="7425" max="7425" width="8.7109375" style="1" customWidth="1"/>
    <col min="7426" max="7426" width="8.28515625" style="1" customWidth="1"/>
    <col min="7427" max="7427" width="16.7109375" style="1" customWidth="1"/>
    <col min="7428" max="7429" width="5.7109375" style="1" customWidth="1"/>
    <col min="7430" max="7430" width="16.7109375" style="1" customWidth="1"/>
    <col min="7431" max="7432" width="5.7109375" style="1" customWidth="1"/>
    <col min="7433" max="7678" width="9.140625" style="1"/>
    <col min="7679" max="7679" width="16.7109375" style="1" customWidth="1"/>
    <col min="7680" max="7680" width="6.7109375" style="1" customWidth="1"/>
    <col min="7681" max="7681" width="8.7109375" style="1" customWidth="1"/>
    <col min="7682" max="7682" width="8.28515625" style="1" customWidth="1"/>
    <col min="7683" max="7683" width="16.7109375" style="1" customWidth="1"/>
    <col min="7684" max="7685" width="5.7109375" style="1" customWidth="1"/>
    <col min="7686" max="7686" width="16.7109375" style="1" customWidth="1"/>
    <col min="7687" max="7688" width="5.7109375" style="1" customWidth="1"/>
    <col min="7689" max="7934" width="9.140625" style="1"/>
    <col min="7935" max="7935" width="16.7109375" style="1" customWidth="1"/>
    <col min="7936" max="7936" width="6.7109375" style="1" customWidth="1"/>
    <col min="7937" max="7937" width="8.7109375" style="1" customWidth="1"/>
    <col min="7938" max="7938" width="8.28515625" style="1" customWidth="1"/>
    <col min="7939" max="7939" width="16.7109375" style="1" customWidth="1"/>
    <col min="7940" max="7941" width="5.7109375" style="1" customWidth="1"/>
    <col min="7942" max="7942" width="16.7109375" style="1" customWidth="1"/>
    <col min="7943" max="7944" width="5.7109375" style="1" customWidth="1"/>
    <col min="7945" max="8190" width="9.140625" style="1"/>
    <col min="8191" max="8191" width="16.7109375" style="1" customWidth="1"/>
    <col min="8192" max="8192" width="6.7109375" style="1" customWidth="1"/>
    <col min="8193" max="8193" width="8.7109375" style="1" customWidth="1"/>
    <col min="8194" max="8194" width="8.28515625" style="1" customWidth="1"/>
    <col min="8195" max="8195" width="16.7109375" style="1" customWidth="1"/>
    <col min="8196" max="8197" width="5.7109375" style="1" customWidth="1"/>
    <col min="8198" max="8198" width="16.7109375" style="1" customWidth="1"/>
    <col min="8199" max="8200" width="5.7109375" style="1" customWidth="1"/>
    <col min="8201" max="8446" width="9.140625" style="1"/>
    <col min="8447" max="8447" width="16.7109375" style="1" customWidth="1"/>
    <col min="8448" max="8448" width="6.7109375" style="1" customWidth="1"/>
    <col min="8449" max="8449" width="8.7109375" style="1" customWidth="1"/>
    <col min="8450" max="8450" width="8.28515625" style="1" customWidth="1"/>
    <col min="8451" max="8451" width="16.7109375" style="1" customWidth="1"/>
    <col min="8452" max="8453" width="5.7109375" style="1" customWidth="1"/>
    <col min="8454" max="8454" width="16.7109375" style="1" customWidth="1"/>
    <col min="8455" max="8456" width="5.7109375" style="1" customWidth="1"/>
    <col min="8457" max="8702" width="9.140625" style="1"/>
    <col min="8703" max="8703" width="16.7109375" style="1" customWidth="1"/>
    <col min="8704" max="8704" width="6.7109375" style="1" customWidth="1"/>
    <col min="8705" max="8705" width="8.7109375" style="1" customWidth="1"/>
    <col min="8706" max="8706" width="8.28515625" style="1" customWidth="1"/>
    <col min="8707" max="8707" width="16.7109375" style="1" customWidth="1"/>
    <col min="8708" max="8709" width="5.7109375" style="1" customWidth="1"/>
    <col min="8710" max="8710" width="16.7109375" style="1" customWidth="1"/>
    <col min="8711" max="8712" width="5.7109375" style="1" customWidth="1"/>
    <col min="8713" max="8958" width="9.140625" style="1"/>
    <col min="8959" max="8959" width="16.7109375" style="1" customWidth="1"/>
    <col min="8960" max="8960" width="6.7109375" style="1" customWidth="1"/>
    <col min="8961" max="8961" width="8.7109375" style="1" customWidth="1"/>
    <col min="8962" max="8962" width="8.28515625" style="1" customWidth="1"/>
    <col min="8963" max="8963" width="16.7109375" style="1" customWidth="1"/>
    <col min="8964" max="8965" width="5.7109375" style="1" customWidth="1"/>
    <col min="8966" max="8966" width="16.7109375" style="1" customWidth="1"/>
    <col min="8967" max="8968" width="5.7109375" style="1" customWidth="1"/>
    <col min="8969" max="9214" width="9.140625" style="1"/>
    <col min="9215" max="9215" width="16.7109375" style="1" customWidth="1"/>
    <col min="9216" max="9216" width="6.7109375" style="1" customWidth="1"/>
    <col min="9217" max="9217" width="8.7109375" style="1" customWidth="1"/>
    <col min="9218" max="9218" width="8.28515625" style="1" customWidth="1"/>
    <col min="9219" max="9219" width="16.7109375" style="1" customWidth="1"/>
    <col min="9220" max="9221" width="5.7109375" style="1" customWidth="1"/>
    <col min="9222" max="9222" width="16.7109375" style="1" customWidth="1"/>
    <col min="9223" max="9224" width="5.7109375" style="1" customWidth="1"/>
    <col min="9225" max="9470" width="9.140625" style="1"/>
    <col min="9471" max="9471" width="16.7109375" style="1" customWidth="1"/>
    <col min="9472" max="9472" width="6.7109375" style="1" customWidth="1"/>
    <col min="9473" max="9473" width="8.7109375" style="1" customWidth="1"/>
    <col min="9474" max="9474" width="8.28515625" style="1" customWidth="1"/>
    <col min="9475" max="9475" width="16.7109375" style="1" customWidth="1"/>
    <col min="9476" max="9477" width="5.7109375" style="1" customWidth="1"/>
    <col min="9478" max="9478" width="16.7109375" style="1" customWidth="1"/>
    <col min="9479" max="9480" width="5.7109375" style="1" customWidth="1"/>
    <col min="9481" max="9726" width="9.140625" style="1"/>
    <col min="9727" max="9727" width="16.7109375" style="1" customWidth="1"/>
    <col min="9728" max="9728" width="6.7109375" style="1" customWidth="1"/>
    <col min="9729" max="9729" width="8.7109375" style="1" customWidth="1"/>
    <col min="9730" max="9730" width="8.28515625" style="1" customWidth="1"/>
    <col min="9731" max="9731" width="16.7109375" style="1" customWidth="1"/>
    <col min="9732" max="9733" width="5.7109375" style="1" customWidth="1"/>
    <col min="9734" max="9734" width="16.7109375" style="1" customWidth="1"/>
    <col min="9735" max="9736" width="5.7109375" style="1" customWidth="1"/>
    <col min="9737" max="9982" width="9.140625" style="1"/>
    <col min="9983" max="9983" width="16.7109375" style="1" customWidth="1"/>
    <col min="9984" max="9984" width="6.7109375" style="1" customWidth="1"/>
    <col min="9985" max="9985" width="8.7109375" style="1" customWidth="1"/>
    <col min="9986" max="9986" width="8.28515625" style="1" customWidth="1"/>
    <col min="9987" max="9987" width="16.7109375" style="1" customWidth="1"/>
    <col min="9988" max="9989" width="5.7109375" style="1" customWidth="1"/>
    <col min="9990" max="9990" width="16.7109375" style="1" customWidth="1"/>
    <col min="9991" max="9992" width="5.7109375" style="1" customWidth="1"/>
    <col min="9993" max="10238" width="9.140625" style="1"/>
    <col min="10239" max="10239" width="16.7109375" style="1" customWidth="1"/>
    <col min="10240" max="10240" width="6.7109375" style="1" customWidth="1"/>
    <col min="10241" max="10241" width="8.7109375" style="1" customWidth="1"/>
    <col min="10242" max="10242" width="8.28515625" style="1" customWidth="1"/>
    <col min="10243" max="10243" width="16.7109375" style="1" customWidth="1"/>
    <col min="10244" max="10245" width="5.7109375" style="1" customWidth="1"/>
    <col min="10246" max="10246" width="16.7109375" style="1" customWidth="1"/>
    <col min="10247" max="10248" width="5.7109375" style="1" customWidth="1"/>
    <col min="10249" max="10494" width="9.140625" style="1"/>
    <col min="10495" max="10495" width="16.7109375" style="1" customWidth="1"/>
    <col min="10496" max="10496" width="6.7109375" style="1" customWidth="1"/>
    <col min="10497" max="10497" width="8.7109375" style="1" customWidth="1"/>
    <col min="10498" max="10498" width="8.28515625" style="1" customWidth="1"/>
    <col min="10499" max="10499" width="16.7109375" style="1" customWidth="1"/>
    <col min="10500" max="10501" width="5.7109375" style="1" customWidth="1"/>
    <col min="10502" max="10502" width="16.7109375" style="1" customWidth="1"/>
    <col min="10503" max="10504" width="5.7109375" style="1" customWidth="1"/>
    <col min="10505" max="10750" width="9.140625" style="1"/>
    <col min="10751" max="10751" width="16.7109375" style="1" customWidth="1"/>
    <col min="10752" max="10752" width="6.7109375" style="1" customWidth="1"/>
    <col min="10753" max="10753" width="8.7109375" style="1" customWidth="1"/>
    <col min="10754" max="10754" width="8.28515625" style="1" customWidth="1"/>
    <col min="10755" max="10755" width="16.7109375" style="1" customWidth="1"/>
    <col min="10756" max="10757" width="5.7109375" style="1" customWidth="1"/>
    <col min="10758" max="10758" width="16.7109375" style="1" customWidth="1"/>
    <col min="10759" max="10760" width="5.7109375" style="1" customWidth="1"/>
    <col min="10761" max="11006" width="9.140625" style="1"/>
    <col min="11007" max="11007" width="16.7109375" style="1" customWidth="1"/>
    <col min="11008" max="11008" width="6.7109375" style="1" customWidth="1"/>
    <col min="11009" max="11009" width="8.7109375" style="1" customWidth="1"/>
    <col min="11010" max="11010" width="8.28515625" style="1" customWidth="1"/>
    <col min="11011" max="11011" width="16.7109375" style="1" customWidth="1"/>
    <col min="11012" max="11013" width="5.7109375" style="1" customWidth="1"/>
    <col min="11014" max="11014" width="16.7109375" style="1" customWidth="1"/>
    <col min="11015" max="11016" width="5.7109375" style="1" customWidth="1"/>
    <col min="11017" max="11262" width="9.140625" style="1"/>
    <col min="11263" max="11263" width="16.7109375" style="1" customWidth="1"/>
    <col min="11264" max="11264" width="6.7109375" style="1" customWidth="1"/>
    <col min="11265" max="11265" width="8.7109375" style="1" customWidth="1"/>
    <col min="11266" max="11266" width="8.28515625" style="1" customWidth="1"/>
    <col min="11267" max="11267" width="16.7109375" style="1" customWidth="1"/>
    <col min="11268" max="11269" width="5.7109375" style="1" customWidth="1"/>
    <col min="11270" max="11270" width="16.7109375" style="1" customWidth="1"/>
    <col min="11271" max="11272" width="5.7109375" style="1" customWidth="1"/>
    <col min="11273" max="11518" width="9.140625" style="1"/>
    <col min="11519" max="11519" width="16.7109375" style="1" customWidth="1"/>
    <col min="11520" max="11520" width="6.7109375" style="1" customWidth="1"/>
    <col min="11521" max="11521" width="8.7109375" style="1" customWidth="1"/>
    <col min="11522" max="11522" width="8.28515625" style="1" customWidth="1"/>
    <col min="11523" max="11523" width="16.7109375" style="1" customWidth="1"/>
    <col min="11524" max="11525" width="5.7109375" style="1" customWidth="1"/>
    <col min="11526" max="11526" width="16.7109375" style="1" customWidth="1"/>
    <col min="11527" max="11528" width="5.7109375" style="1" customWidth="1"/>
    <col min="11529" max="11774" width="9.140625" style="1"/>
    <col min="11775" max="11775" width="16.7109375" style="1" customWidth="1"/>
    <col min="11776" max="11776" width="6.7109375" style="1" customWidth="1"/>
    <col min="11777" max="11777" width="8.7109375" style="1" customWidth="1"/>
    <col min="11778" max="11778" width="8.28515625" style="1" customWidth="1"/>
    <col min="11779" max="11779" width="16.7109375" style="1" customWidth="1"/>
    <col min="11780" max="11781" width="5.7109375" style="1" customWidth="1"/>
    <col min="11782" max="11782" width="16.7109375" style="1" customWidth="1"/>
    <col min="11783" max="11784" width="5.7109375" style="1" customWidth="1"/>
    <col min="11785" max="12030" width="9.140625" style="1"/>
    <col min="12031" max="12031" width="16.7109375" style="1" customWidth="1"/>
    <col min="12032" max="12032" width="6.7109375" style="1" customWidth="1"/>
    <col min="12033" max="12033" width="8.7109375" style="1" customWidth="1"/>
    <col min="12034" max="12034" width="8.28515625" style="1" customWidth="1"/>
    <col min="12035" max="12035" width="16.7109375" style="1" customWidth="1"/>
    <col min="12036" max="12037" width="5.7109375" style="1" customWidth="1"/>
    <col min="12038" max="12038" width="16.7109375" style="1" customWidth="1"/>
    <col min="12039" max="12040" width="5.7109375" style="1" customWidth="1"/>
    <col min="12041" max="12286" width="9.140625" style="1"/>
    <col min="12287" max="12287" width="16.7109375" style="1" customWidth="1"/>
    <col min="12288" max="12288" width="6.7109375" style="1" customWidth="1"/>
    <col min="12289" max="12289" width="8.7109375" style="1" customWidth="1"/>
    <col min="12290" max="12290" width="8.28515625" style="1" customWidth="1"/>
    <col min="12291" max="12291" width="16.7109375" style="1" customWidth="1"/>
    <col min="12292" max="12293" width="5.7109375" style="1" customWidth="1"/>
    <col min="12294" max="12294" width="16.7109375" style="1" customWidth="1"/>
    <col min="12295" max="12296" width="5.7109375" style="1" customWidth="1"/>
    <col min="12297" max="12542" width="9.140625" style="1"/>
    <col min="12543" max="12543" width="16.7109375" style="1" customWidth="1"/>
    <col min="12544" max="12544" width="6.7109375" style="1" customWidth="1"/>
    <col min="12545" max="12545" width="8.7109375" style="1" customWidth="1"/>
    <col min="12546" max="12546" width="8.28515625" style="1" customWidth="1"/>
    <col min="12547" max="12547" width="16.7109375" style="1" customWidth="1"/>
    <col min="12548" max="12549" width="5.7109375" style="1" customWidth="1"/>
    <col min="12550" max="12550" width="16.7109375" style="1" customWidth="1"/>
    <col min="12551" max="12552" width="5.7109375" style="1" customWidth="1"/>
    <col min="12553" max="12798" width="9.140625" style="1"/>
    <col min="12799" max="12799" width="16.7109375" style="1" customWidth="1"/>
    <col min="12800" max="12800" width="6.7109375" style="1" customWidth="1"/>
    <col min="12801" max="12801" width="8.7109375" style="1" customWidth="1"/>
    <col min="12802" max="12802" width="8.28515625" style="1" customWidth="1"/>
    <col min="12803" max="12803" width="16.7109375" style="1" customWidth="1"/>
    <col min="12804" max="12805" width="5.7109375" style="1" customWidth="1"/>
    <col min="12806" max="12806" width="16.7109375" style="1" customWidth="1"/>
    <col min="12807" max="12808" width="5.7109375" style="1" customWidth="1"/>
    <col min="12809" max="13054" width="9.140625" style="1"/>
    <col min="13055" max="13055" width="16.7109375" style="1" customWidth="1"/>
    <col min="13056" max="13056" width="6.7109375" style="1" customWidth="1"/>
    <col min="13057" max="13057" width="8.7109375" style="1" customWidth="1"/>
    <col min="13058" max="13058" width="8.28515625" style="1" customWidth="1"/>
    <col min="13059" max="13059" width="16.7109375" style="1" customWidth="1"/>
    <col min="13060" max="13061" width="5.7109375" style="1" customWidth="1"/>
    <col min="13062" max="13062" width="16.7109375" style="1" customWidth="1"/>
    <col min="13063" max="13064" width="5.7109375" style="1" customWidth="1"/>
    <col min="13065" max="13310" width="9.140625" style="1"/>
    <col min="13311" max="13311" width="16.7109375" style="1" customWidth="1"/>
    <col min="13312" max="13312" width="6.7109375" style="1" customWidth="1"/>
    <col min="13313" max="13313" width="8.7109375" style="1" customWidth="1"/>
    <col min="13314" max="13314" width="8.28515625" style="1" customWidth="1"/>
    <col min="13315" max="13315" width="16.7109375" style="1" customWidth="1"/>
    <col min="13316" max="13317" width="5.7109375" style="1" customWidth="1"/>
    <col min="13318" max="13318" width="16.7109375" style="1" customWidth="1"/>
    <col min="13319" max="13320" width="5.7109375" style="1" customWidth="1"/>
    <col min="13321" max="13566" width="9.140625" style="1"/>
    <col min="13567" max="13567" width="16.7109375" style="1" customWidth="1"/>
    <col min="13568" max="13568" width="6.7109375" style="1" customWidth="1"/>
    <col min="13569" max="13569" width="8.7109375" style="1" customWidth="1"/>
    <col min="13570" max="13570" width="8.28515625" style="1" customWidth="1"/>
    <col min="13571" max="13571" width="16.7109375" style="1" customWidth="1"/>
    <col min="13572" max="13573" width="5.7109375" style="1" customWidth="1"/>
    <col min="13574" max="13574" width="16.7109375" style="1" customWidth="1"/>
    <col min="13575" max="13576" width="5.7109375" style="1" customWidth="1"/>
    <col min="13577" max="13822" width="9.140625" style="1"/>
    <col min="13823" max="13823" width="16.7109375" style="1" customWidth="1"/>
    <col min="13824" max="13824" width="6.7109375" style="1" customWidth="1"/>
    <col min="13825" max="13825" width="8.7109375" style="1" customWidth="1"/>
    <col min="13826" max="13826" width="8.28515625" style="1" customWidth="1"/>
    <col min="13827" max="13827" width="16.7109375" style="1" customWidth="1"/>
    <col min="13828" max="13829" width="5.7109375" style="1" customWidth="1"/>
    <col min="13830" max="13830" width="16.7109375" style="1" customWidth="1"/>
    <col min="13831" max="13832" width="5.7109375" style="1" customWidth="1"/>
    <col min="13833" max="14078" width="9.140625" style="1"/>
    <col min="14079" max="14079" width="16.7109375" style="1" customWidth="1"/>
    <col min="14080" max="14080" width="6.7109375" style="1" customWidth="1"/>
    <col min="14081" max="14081" width="8.7109375" style="1" customWidth="1"/>
    <col min="14082" max="14082" width="8.28515625" style="1" customWidth="1"/>
    <col min="14083" max="14083" width="16.7109375" style="1" customWidth="1"/>
    <col min="14084" max="14085" width="5.7109375" style="1" customWidth="1"/>
    <col min="14086" max="14086" width="16.7109375" style="1" customWidth="1"/>
    <col min="14087" max="14088" width="5.7109375" style="1" customWidth="1"/>
    <col min="14089" max="14334" width="9.140625" style="1"/>
    <col min="14335" max="14335" width="16.7109375" style="1" customWidth="1"/>
    <col min="14336" max="14336" width="6.7109375" style="1" customWidth="1"/>
    <col min="14337" max="14337" width="8.7109375" style="1" customWidth="1"/>
    <col min="14338" max="14338" width="8.28515625" style="1" customWidth="1"/>
    <col min="14339" max="14339" width="16.7109375" style="1" customWidth="1"/>
    <col min="14340" max="14341" width="5.7109375" style="1" customWidth="1"/>
    <col min="14342" max="14342" width="16.7109375" style="1" customWidth="1"/>
    <col min="14343" max="14344" width="5.7109375" style="1" customWidth="1"/>
    <col min="14345" max="14590" width="9.140625" style="1"/>
    <col min="14591" max="14591" width="16.7109375" style="1" customWidth="1"/>
    <col min="14592" max="14592" width="6.7109375" style="1" customWidth="1"/>
    <col min="14593" max="14593" width="8.7109375" style="1" customWidth="1"/>
    <col min="14594" max="14594" width="8.28515625" style="1" customWidth="1"/>
    <col min="14595" max="14595" width="16.7109375" style="1" customWidth="1"/>
    <col min="14596" max="14597" width="5.7109375" style="1" customWidth="1"/>
    <col min="14598" max="14598" width="16.7109375" style="1" customWidth="1"/>
    <col min="14599" max="14600" width="5.7109375" style="1" customWidth="1"/>
    <col min="14601" max="14846" width="9.140625" style="1"/>
    <col min="14847" max="14847" width="16.7109375" style="1" customWidth="1"/>
    <col min="14848" max="14848" width="6.7109375" style="1" customWidth="1"/>
    <col min="14849" max="14849" width="8.7109375" style="1" customWidth="1"/>
    <col min="14850" max="14850" width="8.28515625" style="1" customWidth="1"/>
    <col min="14851" max="14851" width="16.7109375" style="1" customWidth="1"/>
    <col min="14852" max="14853" width="5.7109375" style="1" customWidth="1"/>
    <col min="14854" max="14854" width="16.7109375" style="1" customWidth="1"/>
    <col min="14855" max="14856" width="5.7109375" style="1" customWidth="1"/>
    <col min="14857" max="15102" width="9.140625" style="1"/>
    <col min="15103" max="15103" width="16.7109375" style="1" customWidth="1"/>
    <col min="15104" max="15104" width="6.7109375" style="1" customWidth="1"/>
    <col min="15105" max="15105" width="8.7109375" style="1" customWidth="1"/>
    <col min="15106" max="15106" width="8.28515625" style="1" customWidth="1"/>
    <col min="15107" max="15107" width="16.7109375" style="1" customWidth="1"/>
    <col min="15108" max="15109" width="5.7109375" style="1" customWidth="1"/>
    <col min="15110" max="15110" width="16.7109375" style="1" customWidth="1"/>
    <col min="15111" max="15112" width="5.7109375" style="1" customWidth="1"/>
    <col min="15113" max="15358" width="9.140625" style="1"/>
    <col min="15359" max="15359" width="16.7109375" style="1" customWidth="1"/>
    <col min="15360" max="15360" width="6.7109375" style="1" customWidth="1"/>
    <col min="15361" max="15361" width="8.7109375" style="1" customWidth="1"/>
    <col min="15362" max="15362" width="8.28515625" style="1" customWidth="1"/>
    <col min="15363" max="15363" width="16.7109375" style="1" customWidth="1"/>
    <col min="15364" max="15365" width="5.7109375" style="1" customWidth="1"/>
    <col min="15366" max="15366" width="16.7109375" style="1" customWidth="1"/>
    <col min="15367" max="15368" width="5.7109375" style="1" customWidth="1"/>
    <col min="15369" max="15614" width="9.140625" style="1"/>
    <col min="15615" max="15615" width="16.7109375" style="1" customWidth="1"/>
    <col min="15616" max="15616" width="6.7109375" style="1" customWidth="1"/>
    <col min="15617" max="15617" width="8.7109375" style="1" customWidth="1"/>
    <col min="15618" max="15618" width="8.28515625" style="1" customWidth="1"/>
    <col min="15619" max="15619" width="16.7109375" style="1" customWidth="1"/>
    <col min="15620" max="15621" width="5.7109375" style="1" customWidth="1"/>
    <col min="15622" max="15622" width="16.7109375" style="1" customWidth="1"/>
    <col min="15623" max="15624" width="5.7109375" style="1" customWidth="1"/>
    <col min="15625" max="15870" width="9.140625" style="1"/>
    <col min="15871" max="15871" width="16.7109375" style="1" customWidth="1"/>
    <col min="15872" max="15872" width="6.7109375" style="1" customWidth="1"/>
    <col min="15873" max="15873" width="8.7109375" style="1" customWidth="1"/>
    <col min="15874" max="15874" width="8.28515625" style="1" customWidth="1"/>
    <col min="15875" max="15875" width="16.7109375" style="1" customWidth="1"/>
    <col min="15876" max="15877" width="5.7109375" style="1" customWidth="1"/>
    <col min="15878" max="15878" width="16.7109375" style="1" customWidth="1"/>
    <col min="15879" max="15880" width="5.7109375" style="1" customWidth="1"/>
    <col min="15881" max="16126" width="9.140625" style="1"/>
    <col min="16127" max="16127" width="16.7109375" style="1" customWidth="1"/>
    <col min="16128" max="16128" width="6.7109375" style="1" customWidth="1"/>
    <col min="16129" max="16129" width="8.7109375" style="1" customWidth="1"/>
    <col min="16130" max="16130" width="8.28515625" style="1" customWidth="1"/>
    <col min="16131" max="16131" width="16.7109375" style="1" customWidth="1"/>
    <col min="16132" max="16133" width="5.7109375" style="1" customWidth="1"/>
    <col min="16134" max="16134" width="16.7109375" style="1" customWidth="1"/>
    <col min="16135" max="16136" width="5.7109375" style="1" customWidth="1"/>
    <col min="16137" max="16384" width="9.140625" style="1"/>
  </cols>
  <sheetData>
    <row r="2" spans="1:11" x14ac:dyDescent="0.2">
      <c r="A2" s="194"/>
      <c r="B2" s="195"/>
      <c r="C2" s="195"/>
      <c r="D2" s="195"/>
      <c r="E2" s="196"/>
      <c r="F2" s="203" t="s">
        <v>0</v>
      </c>
      <c r="G2" s="204"/>
      <c r="H2" s="204"/>
      <c r="I2" s="204"/>
      <c r="J2" s="204"/>
      <c r="K2" s="205"/>
    </row>
    <row r="3" spans="1:11" x14ac:dyDescent="0.2">
      <c r="A3" s="197"/>
      <c r="B3" s="198"/>
      <c r="C3" s="198"/>
      <c r="D3" s="198"/>
      <c r="E3" s="199"/>
      <c r="F3" s="206"/>
      <c r="G3" s="207"/>
      <c r="H3" s="207"/>
      <c r="I3" s="207"/>
      <c r="J3" s="207"/>
      <c r="K3" s="208"/>
    </row>
    <row r="4" spans="1:11" x14ac:dyDescent="0.2">
      <c r="A4" s="197"/>
      <c r="B4" s="198"/>
      <c r="C4" s="198"/>
      <c r="D4" s="198"/>
      <c r="E4" s="199"/>
      <c r="F4" s="206"/>
      <c r="G4" s="207"/>
      <c r="H4" s="207"/>
      <c r="I4" s="207"/>
      <c r="J4" s="207"/>
      <c r="K4" s="208"/>
    </row>
    <row r="5" spans="1:11" x14ac:dyDescent="0.2">
      <c r="A5" s="197"/>
      <c r="B5" s="198"/>
      <c r="C5" s="198"/>
      <c r="D5" s="198"/>
      <c r="E5" s="199"/>
      <c r="F5" s="206"/>
      <c r="G5" s="207"/>
      <c r="H5" s="207"/>
      <c r="I5" s="207"/>
      <c r="J5" s="207"/>
      <c r="K5" s="208"/>
    </row>
    <row r="6" spans="1:11" x14ac:dyDescent="0.2">
      <c r="A6" s="200"/>
      <c r="B6" s="201"/>
      <c r="C6" s="201"/>
      <c r="D6" s="201"/>
      <c r="E6" s="202"/>
      <c r="F6" s="209"/>
      <c r="G6" s="210"/>
      <c r="H6" s="210"/>
      <c r="I6" s="210"/>
      <c r="J6" s="210"/>
      <c r="K6" s="211"/>
    </row>
    <row r="7" spans="1:11" x14ac:dyDescent="0.2">
      <c r="A7" s="212" t="s">
        <v>1</v>
      </c>
      <c r="B7" s="212"/>
      <c r="C7" s="212"/>
      <c r="D7" s="212"/>
      <c r="E7" s="212"/>
      <c r="F7" s="213" t="s">
        <v>2</v>
      </c>
      <c r="G7" s="214"/>
      <c r="H7" s="214"/>
      <c r="I7" s="213" t="s">
        <v>3</v>
      </c>
      <c r="J7" s="214"/>
      <c r="K7" s="215"/>
    </row>
    <row r="8" spans="1:11" x14ac:dyDescent="0.2">
      <c r="A8" s="2" t="s">
        <v>4</v>
      </c>
      <c r="B8" s="2" t="s">
        <v>5</v>
      </c>
      <c r="C8" s="2"/>
      <c r="D8" s="2"/>
      <c r="E8" s="2" t="s">
        <v>6</v>
      </c>
      <c r="F8" s="2" t="s">
        <v>7</v>
      </c>
      <c r="G8" s="2" t="s">
        <v>8</v>
      </c>
      <c r="H8" s="2" t="s">
        <v>9</v>
      </c>
      <c r="I8" s="2" t="s">
        <v>7</v>
      </c>
      <c r="J8" s="2" t="s">
        <v>8</v>
      </c>
      <c r="K8" s="2" t="s">
        <v>9</v>
      </c>
    </row>
    <row r="9" spans="1:11" x14ac:dyDescent="0.2">
      <c r="A9" s="3" t="s">
        <v>10</v>
      </c>
      <c r="B9" s="4" t="s">
        <v>11</v>
      </c>
      <c r="C9" s="4"/>
      <c r="D9" s="4"/>
      <c r="E9" s="5">
        <f>2/H9*100</f>
        <v>0.69686411149825789</v>
      </c>
      <c r="F9" s="6" t="s">
        <v>12</v>
      </c>
      <c r="G9" s="7">
        <f t="shared" ref="G9:G17" si="0">H9*E9/100</f>
        <v>2</v>
      </c>
      <c r="H9" s="4" t="s">
        <v>13</v>
      </c>
      <c r="I9" s="4" t="s">
        <v>14</v>
      </c>
      <c r="J9" s="8">
        <f t="shared" ref="J9:J17" si="1">K9*E9/100</f>
        <v>10.000000000000002</v>
      </c>
      <c r="K9" s="9">
        <v>1435</v>
      </c>
    </row>
    <row r="10" spans="1:11" x14ac:dyDescent="0.2">
      <c r="A10" s="10" t="s">
        <v>15</v>
      </c>
      <c r="B10" s="11" t="s">
        <v>16</v>
      </c>
      <c r="C10" s="11"/>
      <c r="D10" s="11"/>
      <c r="E10" s="12">
        <f>2/H10*100</f>
        <v>1.0309278350515463</v>
      </c>
      <c r="F10" s="13" t="s">
        <v>17</v>
      </c>
      <c r="G10" s="14">
        <f t="shared" si="0"/>
        <v>1.9999999999999998</v>
      </c>
      <c r="H10" s="11" t="s">
        <v>18</v>
      </c>
      <c r="I10" s="11" t="s">
        <v>19</v>
      </c>
      <c r="J10" s="15">
        <f t="shared" si="1"/>
        <v>9.9999999999999982</v>
      </c>
      <c r="K10" s="16">
        <v>970</v>
      </c>
    </row>
    <row r="11" spans="1:11" x14ac:dyDescent="0.2">
      <c r="A11" s="10" t="s">
        <v>20</v>
      </c>
      <c r="B11" s="11" t="s">
        <v>21</v>
      </c>
      <c r="C11" s="11"/>
      <c r="D11" s="11"/>
      <c r="E11" s="12">
        <f>2/H11*100</f>
        <v>1.5267175572519083</v>
      </c>
      <c r="F11" s="13" t="s">
        <v>22</v>
      </c>
      <c r="G11" s="14">
        <f t="shared" si="0"/>
        <v>1.9999999999999998</v>
      </c>
      <c r="H11" s="11" t="s">
        <v>23</v>
      </c>
      <c r="I11" s="11" t="s">
        <v>24</v>
      </c>
      <c r="J11" s="15">
        <f t="shared" si="1"/>
        <v>9.9999999999999982</v>
      </c>
      <c r="K11" s="16">
        <v>655</v>
      </c>
    </row>
    <row r="12" spans="1:11" x14ac:dyDescent="0.2">
      <c r="A12" s="10" t="s">
        <v>25</v>
      </c>
      <c r="B12" s="11" t="s">
        <v>26</v>
      </c>
      <c r="C12" s="11"/>
      <c r="D12" s="11"/>
      <c r="E12" s="12">
        <f>2/H12*100</f>
        <v>2.6315789473684208</v>
      </c>
      <c r="F12" s="13" t="s">
        <v>27</v>
      </c>
      <c r="G12" s="14">
        <f t="shared" si="0"/>
        <v>1.9999999999999998</v>
      </c>
      <c r="H12" s="11" t="s">
        <v>28</v>
      </c>
      <c r="I12" s="11" t="s">
        <v>29</v>
      </c>
      <c r="J12" s="15">
        <f t="shared" si="1"/>
        <v>9.9999999999999982</v>
      </c>
      <c r="K12" s="16">
        <v>380</v>
      </c>
    </row>
    <row r="13" spans="1:11" x14ac:dyDescent="0.2">
      <c r="A13" s="10" t="s">
        <v>30</v>
      </c>
      <c r="B13" s="11" t="s">
        <v>31</v>
      </c>
      <c r="C13" s="11"/>
      <c r="D13" s="11"/>
      <c r="E13" s="12">
        <f>2/H13*100</f>
        <v>3.5714285714285712</v>
      </c>
      <c r="F13" s="13" t="s">
        <v>32</v>
      </c>
      <c r="G13" s="14">
        <f t="shared" si="0"/>
        <v>2</v>
      </c>
      <c r="H13" s="11" t="s">
        <v>33</v>
      </c>
      <c r="I13" s="11" t="s">
        <v>34</v>
      </c>
      <c r="J13" s="15">
        <f t="shared" si="1"/>
        <v>9.9999999999999982</v>
      </c>
      <c r="K13" s="16">
        <v>280</v>
      </c>
    </row>
    <row r="14" spans="1:11" x14ac:dyDescent="0.2">
      <c r="A14" s="10" t="s">
        <v>35</v>
      </c>
      <c r="B14" s="11" t="s">
        <v>36</v>
      </c>
      <c r="C14" s="11"/>
      <c r="D14" s="11"/>
      <c r="E14" s="12">
        <v>7.2</v>
      </c>
      <c r="F14" s="13" t="s">
        <v>37</v>
      </c>
      <c r="G14" s="14">
        <f t="shared" si="0"/>
        <v>2.016</v>
      </c>
      <c r="H14" s="11" t="s">
        <v>38</v>
      </c>
      <c r="I14" s="11" t="s">
        <v>39</v>
      </c>
      <c r="J14" s="15">
        <f t="shared" si="1"/>
        <v>10.008000000000001</v>
      </c>
      <c r="K14" s="16">
        <v>139</v>
      </c>
    </row>
    <row r="15" spans="1:11" x14ac:dyDescent="0.2">
      <c r="A15" s="10" t="s">
        <v>40</v>
      </c>
      <c r="B15" s="11" t="s">
        <v>41</v>
      </c>
      <c r="C15" s="11"/>
      <c r="D15" s="11"/>
      <c r="E15" s="17">
        <v>11.16</v>
      </c>
      <c r="F15" s="13" t="s">
        <v>42</v>
      </c>
      <c r="G15" s="14">
        <f t="shared" si="0"/>
        <v>2.0087999999999999</v>
      </c>
      <c r="H15" s="11" t="s">
        <v>43</v>
      </c>
      <c r="I15" s="11" t="s">
        <v>44</v>
      </c>
      <c r="J15" s="15">
        <f t="shared" si="1"/>
        <v>10.044</v>
      </c>
      <c r="K15" s="16">
        <v>90</v>
      </c>
    </row>
    <row r="16" spans="1:11" x14ac:dyDescent="0.2">
      <c r="A16" s="10" t="s">
        <v>45</v>
      </c>
      <c r="B16" s="11" t="s">
        <v>46</v>
      </c>
      <c r="C16" s="11"/>
      <c r="D16" s="11"/>
      <c r="E16" s="17">
        <v>17.34</v>
      </c>
      <c r="F16" s="13" t="s">
        <v>47</v>
      </c>
      <c r="G16" s="14">
        <f t="shared" si="0"/>
        <v>2.0808</v>
      </c>
      <c r="H16" s="11" t="s">
        <v>48</v>
      </c>
      <c r="I16" s="11" t="s">
        <v>49</v>
      </c>
      <c r="J16" s="15">
        <f t="shared" si="1"/>
        <v>10.0572</v>
      </c>
      <c r="K16" s="16">
        <v>58</v>
      </c>
    </row>
    <row r="17" spans="1:11" x14ac:dyDescent="0.2">
      <c r="A17" s="18" t="s">
        <v>50</v>
      </c>
      <c r="B17" s="19" t="s">
        <v>51</v>
      </c>
      <c r="C17" s="19"/>
      <c r="D17" s="19"/>
      <c r="E17" s="20">
        <v>26.2</v>
      </c>
      <c r="F17" s="21" t="s">
        <v>52</v>
      </c>
      <c r="G17" s="22">
        <f t="shared" si="0"/>
        <v>2.0960000000000001</v>
      </c>
      <c r="H17" s="19" t="s">
        <v>53</v>
      </c>
      <c r="I17" s="19" t="s">
        <v>54</v>
      </c>
      <c r="J17" s="23">
        <f t="shared" si="1"/>
        <v>9.9559999999999995</v>
      </c>
      <c r="K17" s="24">
        <v>38</v>
      </c>
    </row>
    <row r="18" spans="1:11" x14ac:dyDescent="0.2">
      <c r="A18" s="194"/>
      <c r="B18" s="195"/>
      <c r="C18" s="195"/>
      <c r="D18" s="195"/>
      <c r="E18" s="196"/>
      <c r="F18" s="203" t="s">
        <v>55</v>
      </c>
      <c r="G18" s="204"/>
      <c r="H18" s="204"/>
      <c r="I18" s="204"/>
      <c r="J18" s="204"/>
      <c r="K18" s="205"/>
    </row>
    <row r="19" spans="1:11" x14ac:dyDescent="0.2">
      <c r="A19" s="197"/>
      <c r="B19" s="198"/>
      <c r="C19" s="198"/>
      <c r="D19" s="198"/>
      <c r="E19" s="199"/>
      <c r="F19" s="206"/>
      <c r="G19" s="207"/>
      <c r="H19" s="207"/>
      <c r="I19" s="207"/>
      <c r="J19" s="207"/>
      <c r="K19" s="208"/>
    </row>
    <row r="20" spans="1:11" x14ac:dyDescent="0.2">
      <c r="A20" s="197"/>
      <c r="B20" s="198"/>
      <c r="C20" s="198"/>
      <c r="D20" s="198"/>
      <c r="E20" s="199"/>
      <c r="F20" s="206"/>
      <c r="G20" s="207"/>
      <c r="H20" s="207"/>
      <c r="I20" s="207"/>
      <c r="J20" s="207"/>
      <c r="K20" s="208"/>
    </row>
    <row r="21" spans="1:11" x14ac:dyDescent="0.2">
      <c r="A21" s="197"/>
      <c r="B21" s="198"/>
      <c r="C21" s="198"/>
      <c r="D21" s="198"/>
      <c r="E21" s="199"/>
      <c r="F21" s="206"/>
      <c r="G21" s="207"/>
      <c r="H21" s="207"/>
      <c r="I21" s="207"/>
      <c r="J21" s="207"/>
      <c r="K21" s="208"/>
    </row>
    <row r="22" spans="1:11" x14ac:dyDescent="0.2">
      <c r="A22" s="200"/>
      <c r="B22" s="201"/>
      <c r="C22" s="201"/>
      <c r="D22" s="201"/>
      <c r="E22" s="202"/>
      <c r="F22" s="209"/>
      <c r="G22" s="210"/>
      <c r="H22" s="210"/>
      <c r="I22" s="210"/>
      <c r="J22" s="210"/>
      <c r="K22" s="211"/>
    </row>
    <row r="23" spans="1:11" x14ac:dyDescent="0.2">
      <c r="A23" s="216" t="s">
        <v>1</v>
      </c>
      <c r="B23" s="216"/>
      <c r="C23" s="216"/>
      <c r="D23" s="216"/>
      <c r="E23" s="216"/>
      <c r="F23" s="217" t="s">
        <v>2</v>
      </c>
      <c r="G23" s="218"/>
      <c r="H23" s="218"/>
      <c r="I23" s="217" t="s">
        <v>3</v>
      </c>
      <c r="J23" s="218"/>
      <c r="K23" s="219"/>
    </row>
    <row r="24" spans="1:11" x14ac:dyDescent="0.2">
      <c r="A24" s="2" t="s">
        <v>4</v>
      </c>
      <c r="B24" s="25" t="s">
        <v>5</v>
      </c>
      <c r="C24" s="2"/>
      <c r="D24" s="2"/>
      <c r="E24" s="2" t="s">
        <v>6</v>
      </c>
      <c r="F24" s="2" t="s">
        <v>7</v>
      </c>
      <c r="G24" s="2" t="s">
        <v>8</v>
      </c>
      <c r="H24" s="2" t="s">
        <v>9</v>
      </c>
      <c r="I24" s="2" t="s">
        <v>7</v>
      </c>
      <c r="J24" s="2" t="s">
        <v>8</v>
      </c>
      <c r="K24" s="2" t="s">
        <v>9</v>
      </c>
    </row>
    <row r="25" spans="1:11" x14ac:dyDescent="0.2">
      <c r="A25" s="26" t="s">
        <v>56</v>
      </c>
      <c r="B25" s="27" t="s">
        <v>57</v>
      </c>
      <c r="C25" s="27"/>
      <c r="D25" s="27"/>
      <c r="E25" s="28">
        <f t="shared" ref="E25:E30" si="2">2/H25*100</f>
        <v>0.48076923076923078</v>
      </c>
      <c r="F25" s="29">
        <v>72989694020</v>
      </c>
      <c r="G25" s="30">
        <f t="shared" ref="G25:G32" si="3">H25*E25/100</f>
        <v>2</v>
      </c>
      <c r="H25" s="31">
        <v>416</v>
      </c>
      <c r="I25" s="220" t="s">
        <v>58</v>
      </c>
      <c r="J25" s="220"/>
      <c r="K25" s="221"/>
    </row>
    <row r="26" spans="1:11" x14ac:dyDescent="0.2">
      <c r="A26" s="33" t="s">
        <v>59</v>
      </c>
      <c r="B26" s="34" t="s">
        <v>11</v>
      </c>
      <c r="C26" s="34"/>
      <c r="D26" s="34"/>
      <c r="E26" s="35">
        <f t="shared" si="2"/>
        <v>0.81632653061224492</v>
      </c>
      <c r="F26" s="36">
        <v>72989694022</v>
      </c>
      <c r="G26" s="37">
        <f t="shared" si="3"/>
        <v>2</v>
      </c>
      <c r="H26" s="38">
        <v>245</v>
      </c>
      <c r="I26" s="32">
        <v>72989694343</v>
      </c>
      <c r="J26" s="8">
        <f t="shared" ref="J26:J32" si="4">K26*E26/100</f>
        <v>10</v>
      </c>
      <c r="K26" s="9">
        <v>1225</v>
      </c>
    </row>
    <row r="27" spans="1:11" x14ac:dyDescent="0.2">
      <c r="A27" s="33" t="s">
        <v>60</v>
      </c>
      <c r="B27" s="34" t="s">
        <v>16</v>
      </c>
      <c r="C27" s="34"/>
      <c r="D27" s="34"/>
      <c r="E27" s="35">
        <f t="shared" si="2"/>
        <v>1.0810810810810811</v>
      </c>
      <c r="F27" s="36">
        <v>72989694023</v>
      </c>
      <c r="G27" s="37">
        <f t="shared" si="3"/>
        <v>2</v>
      </c>
      <c r="H27" s="38">
        <v>185</v>
      </c>
      <c r="I27" s="39">
        <v>72989694344</v>
      </c>
      <c r="J27" s="15">
        <f t="shared" si="4"/>
        <v>10</v>
      </c>
      <c r="K27" s="16">
        <v>925</v>
      </c>
    </row>
    <row r="28" spans="1:11" x14ac:dyDescent="0.2">
      <c r="A28" s="33" t="s">
        <v>61</v>
      </c>
      <c r="B28" s="34" t="s">
        <v>21</v>
      </c>
      <c r="C28" s="34"/>
      <c r="D28" s="34"/>
      <c r="E28" s="35">
        <f t="shared" si="2"/>
        <v>1.7699115044247788</v>
      </c>
      <c r="F28" s="36">
        <v>72989694024</v>
      </c>
      <c r="G28" s="37">
        <f t="shared" si="3"/>
        <v>2</v>
      </c>
      <c r="H28" s="38">
        <v>113</v>
      </c>
      <c r="I28" s="39">
        <v>72989694345</v>
      </c>
      <c r="J28" s="15">
        <f t="shared" si="4"/>
        <v>10</v>
      </c>
      <c r="K28" s="16">
        <v>565</v>
      </c>
    </row>
    <row r="29" spans="1:11" x14ac:dyDescent="0.2">
      <c r="A29" s="33" t="s">
        <v>62</v>
      </c>
      <c r="B29" s="34" t="s">
        <v>26</v>
      </c>
      <c r="C29" s="34"/>
      <c r="D29" s="34"/>
      <c r="E29" s="35">
        <f t="shared" si="2"/>
        <v>2.0202020202020203</v>
      </c>
      <c r="F29" s="36">
        <v>72989694025</v>
      </c>
      <c r="G29" s="37">
        <f t="shared" si="3"/>
        <v>2</v>
      </c>
      <c r="H29" s="38">
        <v>99</v>
      </c>
      <c r="I29" s="39">
        <v>72989694346</v>
      </c>
      <c r="J29" s="15">
        <f t="shared" si="4"/>
        <v>10.000000000000002</v>
      </c>
      <c r="K29" s="16">
        <v>495</v>
      </c>
    </row>
    <row r="30" spans="1:11" x14ac:dyDescent="0.2">
      <c r="A30" s="33" t="s">
        <v>63</v>
      </c>
      <c r="B30" s="40" t="s">
        <v>31</v>
      </c>
      <c r="C30" s="40"/>
      <c r="D30" s="40"/>
      <c r="E30" s="35">
        <f t="shared" si="2"/>
        <v>4.0816326530612246</v>
      </c>
      <c r="F30" s="36">
        <v>72989694026</v>
      </c>
      <c r="G30" s="37">
        <f t="shared" si="3"/>
        <v>2</v>
      </c>
      <c r="H30" s="41">
        <v>49</v>
      </c>
      <c r="I30" s="16">
        <v>72989694347</v>
      </c>
      <c r="J30" s="15">
        <f t="shared" si="4"/>
        <v>10</v>
      </c>
      <c r="K30" s="16">
        <v>245</v>
      </c>
    </row>
    <row r="31" spans="1:11" x14ac:dyDescent="0.2">
      <c r="A31" s="33" t="s">
        <v>64</v>
      </c>
      <c r="B31" s="40" t="s">
        <v>36</v>
      </c>
      <c r="C31" s="40"/>
      <c r="D31" s="40"/>
      <c r="E31" s="35">
        <v>8.2799999999999994</v>
      </c>
      <c r="F31" s="36">
        <v>72989694027</v>
      </c>
      <c r="G31" s="37">
        <f>H31*E31/100</f>
        <v>1.9871999999999996</v>
      </c>
      <c r="H31" s="41">
        <v>24</v>
      </c>
      <c r="I31" s="16">
        <v>72989694348</v>
      </c>
      <c r="J31" s="15">
        <f>K31*E31/100</f>
        <v>10.018799999999999</v>
      </c>
      <c r="K31" s="16">
        <v>121</v>
      </c>
    </row>
    <row r="32" spans="1:11" x14ac:dyDescent="0.2">
      <c r="A32" s="42" t="s">
        <v>65</v>
      </c>
      <c r="B32" s="43" t="s">
        <v>41</v>
      </c>
      <c r="C32" s="43"/>
      <c r="D32" s="43"/>
      <c r="E32" s="44">
        <v>11.65</v>
      </c>
      <c r="F32" s="45">
        <v>72989694288</v>
      </c>
      <c r="G32" s="46">
        <f t="shared" si="3"/>
        <v>1.9805000000000001</v>
      </c>
      <c r="H32" s="47">
        <v>17</v>
      </c>
      <c r="I32" s="24">
        <v>72989694294</v>
      </c>
      <c r="J32" s="23">
        <f t="shared" si="4"/>
        <v>10.019</v>
      </c>
      <c r="K32" s="24">
        <v>86</v>
      </c>
    </row>
    <row r="33" spans="1:11" x14ac:dyDescent="0.2">
      <c r="A33" s="222"/>
      <c r="B33" s="222"/>
      <c r="C33" s="222"/>
      <c r="D33" s="222"/>
      <c r="E33" s="222"/>
      <c r="F33" s="223" t="s">
        <v>66</v>
      </c>
      <c r="G33" s="224"/>
      <c r="H33" s="224"/>
      <c r="I33" s="224"/>
      <c r="J33" s="224"/>
      <c r="K33" s="224"/>
    </row>
    <row r="34" spans="1:11" x14ac:dyDescent="0.2">
      <c r="A34" s="222"/>
      <c r="B34" s="222"/>
      <c r="C34" s="222"/>
      <c r="D34" s="222"/>
      <c r="E34" s="222"/>
      <c r="F34" s="224"/>
      <c r="G34" s="224"/>
      <c r="H34" s="224"/>
      <c r="I34" s="224"/>
      <c r="J34" s="224"/>
      <c r="K34" s="224"/>
    </row>
    <row r="35" spans="1:11" x14ac:dyDescent="0.2">
      <c r="A35" s="222"/>
      <c r="B35" s="222"/>
      <c r="C35" s="222"/>
      <c r="D35" s="222"/>
      <c r="E35" s="222"/>
      <c r="F35" s="224"/>
      <c r="G35" s="224"/>
      <c r="H35" s="224"/>
      <c r="I35" s="224"/>
      <c r="J35" s="224"/>
      <c r="K35" s="224"/>
    </row>
    <row r="36" spans="1:11" x14ac:dyDescent="0.2">
      <c r="A36" s="222"/>
      <c r="B36" s="222"/>
      <c r="C36" s="222"/>
      <c r="D36" s="222"/>
      <c r="E36" s="222"/>
      <c r="F36" s="224"/>
      <c r="G36" s="224"/>
      <c r="H36" s="224"/>
      <c r="I36" s="224"/>
      <c r="J36" s="224"/>
      <c r="K36" s="224"/>
    </row>
    <row r="37" spans="1:11" x14ac:dyDescent="0.2">
      <c r="A37" s="222"/>
      <c r="B37" s="222"/>
      <c r="C37" s="222"/>
      <c r="D37" s="222"/>
      <c r="E37" s="222"/>
      <c r="F37" s="224"/>
      <c r="G37" s="224"/>
      <c r="H37" s="224"/>
      <c r="I37" s="224"/>
      <c r="J37" s="224"/>
      <c r="K37" s="224"/>
    </row>
    <row r="38" spans="1:11" x14ac:dyDescent="0.2">
      <c r="A38" s="212" t="s">
        <v>1</v>
      </c>
      <c r="B38" s="212"/>
      <c r="C38" s="212"/>
      <c r="D38" s="212"/>
      <c r="E38" s="212"/>
      <c r="F38" s="212" t="s">
        <v>67</v>
      </c>
      <c r="G38" s="212"/>
      <c r="H38" s="212"/>
      <c r="I38" s="212"/>
      <c r="J38" s="212"/>
      <c r="K38" s="212"/>
    </row>
    <row r="39" spans="1:11" x14ac:dyDescent="0.2">
      <c r="A39" s="48" t="s">
        <v>4</v>
      </c>
      <c r="B39" s="48" t="s">
        <v>5</v>
      </c>
      <c r="C39" s="48"/>
      <c r="D39" s="48"/>
      <c r="E39" s="48" t="s">
        <v>6</v>
      </c>
      <c r="F39" s="48" t="s">
        <v>7</v>
      </c>
      <c r="G39" s="49" t="s">
        <v>8</v>
      </c>
      <c r="H39" s="48" t="s">
        <v>9</v>
      </c>
      <c r="I39" s="48"/>
      <c r="J39" s="48"/>
      <c r="K39" s="48"/>
    </row>
    <row r="40" spans="1:11" x14ac:dyDescent="0.2">
      <c r="A40" s="50" t="s">
        <v>68</v>
      </c>
      <c r="B40" s="51" t="s">
        <v>11</v>
      </c>
      <c r="C40" s="51"/>
      <c r="D40" s="51"/>
      <c r="E40" s="52">
        <v>0.72</v>
      </c>
      <c r="F40" s="53" t="s">
        <v>69</v>
      </c>
      <c r="G40" s="54">
        <f t="shared" ref="G40:G45" si="5">H40*E40/100</f>
        <v>2.0015999999999998</v>
      </c>
      <c r="H40" s="55">
        <v>278</v>
      </c>
      <c r="I40" s="53"/>
      <c r="J40" s="54"/>
      <c r="K40" s="55"/>
    </row>
    <row r="41" spans="1:11" x14ac:dyDescent="0.2">
      <c r="A41" s="56" t="s">
        <v>70</v>
      </c>
      <c r="B41" s="57" t="s">
        <v>16</v>
      </c>
      <c r="C41" s="57"/>
      <c r="D41" s="57"/>
      <c r="E41" s="58">
        <v>1.05</v>
      </c>
      <c r="F41" s="59">
        <v>72989694461</v>
      </c>
      <c r="G41" s="60">
        <f t="shared" si="5"/>
        <v>1.9950000000000001</v>
      </c>
      <c r="H41" s="61">
        <v>190</v>
      </c>
      <c r="I41" s="59"/>
      <c r="J41" s="60"/>
      <c r="K41" s="61"/>
    </row>
    <row r="42" spans="1:11" x14ac:dyDescent="0.2">
      <c r="A42" s="56" t="s">
        <v>71</v>
      </c>
      <c r="B42" s="57" t="s">
        <v>21</v>
      </c>
      <c r="C42" s="57"/>
      <c r="D42" s="57"/>
      <c r="E42" s="58">
        <v>1.55</v>
      </c>
      <c r="F42" s="59">
        <v>72989694462</v>
      </c>
      <c r="G42" s="60">
        <f t="shared" si="5"/>
        <v>1.9995000000000003</v>
      </c>
      <c r="H42" s="61">
        <v>129</v>
      </c>
      <c r="I42" s="59"/>
      <c r="J42" s="60"/>
      <c r="K42" s="61"/>
    </row>
    <row r="43" spans="1:11" x14ac:dyDescent="0.2">
      <c r="A43" s="56" t="s">
        <v>72</v>
      </c>
      <c r="B43" s="57" t="s">
        <v>26</v>
      </c>
      <c r="C43" s="57"/>
      <c r="D43" s="57"/>
      <c r="E43" s="58">
        <v>2.81</v>
      </c>
      <c r="F43" s="59">
        <v>72989694463</v>
      </c>
      <c r="G43" s="60">
        <f t="shared" si="5"/>
        <v>1.9950999999999999</v>
      </c>
      <c r="H43" s="61">
        <v>71</v>
      </c>
      <c r="I43" s="59"/>
      <c r="J43" s="60"/>
      <c r="K43" s="61"/>
    </row>
    <row r="44" spans="1:11" x14ac:dyDescent="0.2">
      <c r="A44" s="56" t="s">
        <v>73</v>
      </c>
      <c r="B44" s="57" t="s">
        <v>31</v>
      </c>
      <c r="C44" s="57"/>
      <c r="D44" s="57"/>
      <c r="E44" s="58">
        <v>3.65</v>
      </c>
      <c r="F44" s="59">
        <v>72989694464</v>
      </c>
      <c r="G44" s="60">
        <f t="shared" si="5"/>
        <v>2.0074999999999998</v>
      </c>
      <c r="H44" s="61">
        <v>55</v>
      </c>
      <c r="I44" s="59"/>
      <c r="J44" s="60"/>
      <c r="K44" s="61"/>
    </row>
    <row r="45" spans="1:11" x14ac:dyDescent="0.2">
      <c r="A45" s="62" t="s">
        <v>74</v>
      </c>
      <c r="B45" s="63" t="s">
        <v>36</v>
      </c>
      <c r="C45" s="63"/>
      <c r="D45" s="63"/>
      <c r="E45" s="64">
        <v>7.14</v>
      </c>
      <c r="F45" s="65">
        <v>72989694466</v>
      </c>
      <c r="G45" s="66">
        <f t="shared" si="5"/>
        <v>1.9991999999999999</v>
      </c>
      <c r="H45" s="67">
        <v>28</v>
      </c>
      <c r="I45" s="65"/>
      <c r="J45" s="66"/>
      <c r="K45" s="67"/>
    </row>
    <row r="46" spans="1:11" x14ac:dyDescent="0.2">
      <c r="A46" s="68"/>
      <c r="B46" s="68"/>
      <c r="C46" s="68"/>
      <c r="D46" s="68"/>
      <c r="E46" s="68"/>
      <c r="F46" s="68"/>
      <c r="G46" s="68"/>
      <c r="H46" s="68"/>
      <c r="I46" s="59"/>
      <c r="J46" s="59"/>
      <c r="K46" s="59"/>
    </row>
    <row r="47" spans="1:11" x14ac:dyDescent="0.2">
      <c r="A47" s="194"/>
      <c r="B47" s="195"/>
      <c r="C47" s="195"/>
      <c r="D47" s="195"/>
      <c r="E47" s="196"/>
      <c r="F47" s="203" t="s">
        <v>75</v>
      </c>
      <c r="G47" s="204"/>
      <c r="H47" s="204"/>
      <c r="I47" s="204"/>
      <c r="J47" s="204"/>
      <c r="K47" s="205"/>
    </row>
    <row r="48" spans="1:11" x14ac:dyDescent="0.2">
      <c r="A48" s="197"/>
      <c r="B48" s="198"/>
      <c r="C48" s="198"/>
      <c r="D48" s="198"/>
      <c r="E48" s="199"/>
      <c r="F48" s="206"/>
      <c r="G48" s="207"/>
      <c r="H48" s="207"/>
      <c r="I48" s="207"/>
      <c r="J48" s="207"/>
      <c r="K48" s="208"/>
    </row>
    <row r="49" spans="1:11" x14ac:dyDescent="0.2">
      <c r="A49" s="197"/>
      <c r="B49" s="198"/>
      <c r="C49" s="198"/>
      <c r="D49" s="198"/>
      <c r="E49" s="199"/>
      <c r="F49" s="206"/>
      <c r="G49" s="207"/>
      <c r="H49" s="207"/>
      <c r="I49" s="207"/>
      <c r="J49" s="207"/>
      <c r="K49" s="208"/>
    </row>
    <row r="50" spans="1:11" x14ac:dyDescent="0.2">
      <c r="A50" s="197"/>
      <c r="B50" s="198"/>
      <c r="C50" s="198"/>
      <c r="D50" s="198"/>
      <c r="E50" s="199"/>
      <c r="F50" s="206"/>
      <c r="G50" s="207"/>
      <c r="H50" s="207"/>
      <c r="I50" s="207"/>
      <c r="J50" s="207"/>
      <c r="K50" s="208"/>
    </row>
    <row r="51" spans="1:11" x14ac:dyDescent="0.2">
      <c r="A51" s="200"/>
      <c r="B51" s="201"/>
      <c r="C51" s="201"/>
      <c r="D51" s="201"/>
      <c r="E51" s="202"/>
      <c r="F51" s="209"/>
      <c r="G51" s="210"/>
      <c r="H51" s="210"/>
      <c r="I51" s="210"/>
      <c r="J51" s="210"/>
      <c r="K51" s="211"/>
    </row>
    <row r="52" spans="1:11" x14ac:dyDescent="0.2">
      <c r="A52" s="229" t="s">
        <v>1</v>
      </c>
      <c r="B52" s="229"/>
      <c r="C52" s="229"/>
      <c r="D52" s="229"/>
      <c r="E52" s="229"/>
      <c r="F52" s="230" t="s">
        <v>2</v>
      </c>
      <c r="G52" s="231"/>
      <c r="H52" s="231"/>
      <c r="I52" s="230" t="s">
        <v>3</v>
      </c>
      <c r="J52" s="231"/>
      <c r="K52" s="232"/>
    </row>
    <row r="53" spans="1:11" x14ac:dyDescent="0.2">
      <c r="A53" s="69" t="s">
        <v>4</v>
      </c>
      <c r="B53" s="70" t="s">
        <v>5</v>
      </c>
      <c r="C53" s="2"/>
      <c r="D53" s="2"/>
      <c r="E53" s="2" t="s">
        <v>6</v>
      </c>
      <c r="F53" s="2" t="s">
        <v>7</v>
      </c>
      <c r="G53" s="2" t="s">
        <v>8</v>
      </c>
      <c r="H53" s="2" t="s">
        <v>9</v>
      </c>
      <c r="I53" s="2" t="s">
        <v>7</v>
      </c>
      <c r="J53" s="2" t="s">
        <v>8</v>
      </c>
      <c r="K53" s="2" t="s">
        <v>9</v>
      </c>
    </row>
    <row r="54" spans="1:11" x14ac:dyDescent="0.2">
      <c r="A54" s="3" t="s">
        <v>76</v>
      </c>
      <c r="B54" s="71" t="s">
        <v>11</v>
      </c>
      <c r="C54" s="72"/>
      <c r="D54" s="72"/>
      <c r="E54" s="73" t="s">
        <v>77</v>
      </c>
      <c r="F54" s="74">
        <v>72989694008</v>
      </c>
      <c r="G54" s="75">
        <v>2</v>
      </c>
      <c r="H54" s="4" t="s">
        <v>77</v>
      </c>
      <c r="I54" s="4" t="s">
        <v>78</v>
      </c>
      <c r="J54" s="76">
        <v>10</v>
      </c>
      <c r="K54" s="77" t="s">
        <v>77</v>
      </c>
    </row>
    <row r="55" spans="1:11" x14ac:dyDescent="0.2">
      <c r="A55" s="10" t="s">
        <v>79</v>
      </c>
      <c r="B55" s="78" t="s">
        <v>16</v>
      </c>
      <c r="C55" s="79"/>
      <c r="D55" s="79"/>
      <c r="E55" s="80" t="s">
        <v>77</v>
      </c>
      <c r="F55" s="81">
        <v>72989694009</v>
      </c>
      <c r="G55" s="82">
        <v>2</v>
      </c>
      <c r="H55" s="11" t="s">
        <v>77</v>
      </c>
      <c r="I55" s="11" t="s">
        <v>80</v>
      </c>
      <c r="J55" s="83">
        <v>10</v>
      </c>
      <c r="K55" s="41" t="s">
        <v>77</v>
      </c>
    </row>
    <row r="56" spans="1:11" x14ac:dyDescent="0.2">
      <c r="A56" s="10" t="s">
        <v>81</v>
      </c>
      <c r="B56" s="78" t="s">
        <v>21</v>
      </c>
      <c r="C56" s="79"/>
      <c r="D56" s="79"/>
      <c r="E56" s="80" t="s">
        <v>77</v>
      </c>
      <c r="F56" s="81">
        <v>72989694010</v>
      </c>
      <c r="G56" s="82">
        <v>2</v>
      </c>
      <c r="H56" s="11" t="s">
        <v>77</v>
      </c>
      <c r="I56" s="11" t="s">
        <v>82</v>
      </c>
      <c r="J56" s="83">
        <v>10</v>
      </c>
      <c r="K56" s="41" t="s">
        <v>77</v>
      </c>
    </row>
    <row r="57" spans="1:11" x14ac:dyDescent="0.2">
      <c r="A57" s="10" t="s">
        <v>83</v>
      </c>
      <c r="B57" s="78" t="s">
        <v>26</v>
      </c>
      <c r="C57" s="79"/>
      <c r="D57" s="79"/>
      <c r="E57" s="80" t="s">
        <v>77</v>
      </c>
      <c r="F57" s="81">
        <v>72989694011</v>
      </c>
      <c r="G57" s="82">
        <v>2</v>
      </c>
      <c r="H57" s="11" t="s">
        <v>77</v>
      </c>
      <c r="I57" s="11" t="s">
        <v>84</v>
      </c>
      <c r="J57" s="83">
        <v>10</v>
      </c>
      <c r="K57" s="41" t="s">
        <v>77</v>
      </c>
    </row>
    <row r="58" spans="1:11" x14ac:dyDescent="0.2">
      <c r="A58" s="10" t="s">
        <v>85</v>
      </c>
      <c r="B58" s="78" t="s">
        <v>31</v>
      </c>
      <c r="C58" s="79"/>
      <c r="D58" s="79"/>
      <c r="E58" s="80" t="s">
        <v>77</v>
      </c>
      <c r="F58" s="81">
        <v>72989694012</v>
      </c>
      <c r="G58" s="82">
        <v>2</v>
      </c>
      <c r="H58" s="11" t="s">
        <v>77</v>
      </c>
      <c r="I58" s="11" t="s">
        <v>86</v>
      </c>
      <c r="J58" s="83">
        <v>10</v>
      </c>
      <c r="K58" s="41" t="s">
        <v>77</v>
      </c>
    </row>
    <row r="59" spans="1:11" x14ac:dyDescent="0.2">
      <c r="A59" s="18" t="s">
        <v>87</v>
      </c>
      <c r="B59" s="84" t="s">
        <v>36</v>
      </c>
      <c r="C59" s="85"/>
      <c r="D59" s="85"/>
      <c r="E59" s="86" t="s">
        <v>77</v>
      </c>
      <c r="F59" s="87">
        <v>72989694013</v>
      </c>
      <c r="G59" s="88">
        <v>2</v>
      </c>
      <c r="H59" s="19" t="s">
        <v>77</v>
      </c>
      <c r="I59" s="19" t="s">
        <v>88</v>
      </c>
      <c r="J59" s="89">
        <v>10</v>
      </c>
      <c r="K59" s="47" t="s">
        <v>77</v>
      </c>
    </row>
    <row r="60" spans="1:11" x14ac:dyDescent="0.2">
      <c r="A60" s="225" t="s">
        <v>89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7"/>
    </row>
    <row r="61" spans="1:11" x14ac:dyDescent="0.2">
      <c r="A61" s="90"/>
      <c r="B61" s="78"/>
      <c r="C61" s="78"/>
      <c r="D61" s="78"/>
      <c r="E61" s="91"/>
      <c r="F61" s="92"/>
      <c r="G61" s="93"/>
      <c r="H61" s="78"/>
      <c r="I61" s="78"/>
      <c r="J61" s="94"/>
      <c r="K61" s="95"/>
    </row>
    <row r="62" spans="1:11" x14ac:dyDescent="0.2">
      <c r="A62" s="194"/>
      <c r="B62" s="195"/>
      <c r="C62" s="195"/>
      <c r="D62" s="195"/>
      <c r="E62" s="196"/>
      <c r="F62" s="203" t="s">
        <v>90</v>
      </c>
      <c r="G62" s="204"/>
      <c r="H62" s="204"/>
      <c r="I62" s="204"/>
      <c r="J62" s="204"/>
      <c r="K62" s="205"/>
    </row>
    <row r="63" spans="1:11" x14ac:dyDescent="0.2">
      <c r="A63" s="197"/>
      <c r="B63" s="198"/>
      <c r="C63" s="198"/>
      <c r="D63" s="198"/>
      <c r="E63" s="199"/>
      <c r="F63" s="206"/>
      <c r="G63" s="207"/>
      <c r="H63" s="207"/>
      <c r="I63" s="207"/>
      <c r="J63" s="207"/>
      <c r="K63" s="208"/>
    </row>
    <row r="64" spans="1:11" x14ac:dyDescent="0.2">
      <c r="A64" s="197"/>
      <c r="B64" s="198"/>
      <c r="C64" s="198"/>
      <c r="D64" s="198"/>
      <c r="E64" s="199"/>
      <c r="F64" s="206"/>
      <c r="G64" s="207"/>
      <c r="H64" s="207"/>
      <c r="I64" s="207"/>
      <c r="J64" s="207"/>
      <c r="K64" s="208"/>
    </row>
    <row r="65" spans="1:11" x14ac:dyDescent="0.2">
      <c r="A65" s="197"/>
      <c r="B65" s="198"/>
      <c r="C65" s="198"/>
      <c r="D65" s="198"/>
      <c r="E65" s="199"/>
      <c r="F65" s="206"/>
      <c r="G65" s="207"/>
      <c r="H65" s="207"/>
      <c r="I65" s="207"/>
      <c r="J65" s="207"/>
      <c r="K65" s="208"/>
    </row>
    <row r="66" spans="1:11" x14ac:dyDescent="0.2">
      <c r="A66" s="200"/>
      <c r="B66" s="201"/>
      <c r="C66" s="201"/>
      <c r="D66" s="201"/>
      <c r="E66" s="202"/>
      <c r="F66" s="209"/>
      <c r="G66" s="210"/>
      <c r="H66" s="210"/>
      <c r="I66" s="210"/>
      <c r="J66" s="210"/>
      <c r="K66" s="211"/>
    </row>
    <row r="67" spans="1:11" x14ac:dyDescent="0.2">
      <c r="A67" s="228" t="s">
        <v>1</v>
      </c>
      <c r="B67" s="228"/>
      <c r="C67" s="228"/>
      <c r="D67" s="228"/>
      <c r="E67" s="228"/>
      <c r="F67" s="233" t="s">
        <v>2</v>
      </c>
      <c r="G67" s="234"/>
      <c r="H67" s="235"/>
      <c r="I67" s="233"/>
      <c r="J67" s="234"/>
      <c r="K67" s="235"/>
    </row>
    <row r="68" spans="1:11" x14ac:dyDescent="0.2">
      <c r="A68" s="2" t="s">
        <v>4</v>
      </c>
      <c r="B68" s="2" t="s">
        <v>355</v>
      </c>
      <c r="C68" s="106" t="s">
        <v>356</v>
      </c>
      <c r="D68" s="106" t="s">
        <v>357</v>
      </c>
      <c r="E68" s="2" t="s">
        <v>6</v>
      </c>
      <c r="F68" s="25" t="s">
        <v>7</v>
      </c>
      <c r="G68" s="96" t="s">
        <v>9</v>
      </c>
      <c r="H68" s="96" t="s">
        <v>91</v>
      </c>
      <c r="I68" s="2"/>
      <c r="J68" s="2"/>
      <c r="K68" s="2"/>
    </row>
    <row r="69" spans="1:11" x14ac:dyDescent="0.2">
      <c r="A69" s="3" t="s">
        <v>92</v>
      </c>
      <c r="B69" s="4" t="s">
        <v>93</v>
      </c>
      <c r="C69" s="6" t="s">
        <v>41</v>
      </c>
      <c r="D69" s="182">
        <v>6.5000000000000002E-2</v>
      </c>
      <c r="E69" s="185">
        <v>0.61</v>
      </c>
      <c r="F69" s="74">
        <v>72989694197</v>
      </c>
      <c r="G69" s="4" t="s">
        <v>94</v>
      </c>
      <c r="H69" s="7">
        <v>2</v>
      </c>
      <c r="I69" s="4"/>
      <c r="J69" s="76"/>
      <c r="K69" s="77"/>
    </row>
    <row r="70" spans="1:11" x14ac:dyDescent="0.2">
      <c r="A70" s="10" t="s">
        <v>95</v>
      </c>
      <c r="B70" s="11" t="s">
        <v>96</v>
      </c>
      <c r="C70" s="13" t="s">
        <v>46</v>
      </c>
      <c r="D70" s="183">
        <v>8.4000000000000005E-2</v>
      </c>
      <c r="E70" s="91">
        <v>1.02</v>
      </c>
      <c r="F70" s="81">
        <v>72989694198</v>
      </c>
      <c r="G70" s="11" t="s">
        <v>97</v>
      </c>
      <c r="H70" s="14">
        <v>2</v>
      </c>
      <c r="I70" s="11"/>
      <c r="J70" s="83"/>
      <c r="K70" s="41"/>
    </row>
    <row r="71" spans="1:11" x14ac:dyDescent="0.2">
      <c r="A71" s="10" t="s">
        <v>98</v>
      </c>
      <c r="B71" s="11" t="s">
        <v>99</v>
      </c>
      <c r="C71" s="13" t="s">
        <v>51</v>
      </c>
      <c r="D71" s="183">
        <v>8.4000000000000005E-2</v>
      </c>
      <c r="E71" s="91">
        <v>1.36</v>
      </c>
      <c r="F71" s="81">
        <v>72989694199</v>
      </c>
      <c r="G71" s="11" t="s">
        <v>100</v>
      </c>
      <c r="H71" s="14">
        <v>2</v>
      </c>
      <c r="I71" s="11"/>
      <c r="J71" s="83"/>
      <c r="K71" s="41"/>
    </row>
    <row r="72" spans="1:11" x14ac:dyDescent="0.2">
      <c r="A72" s="10" t="s">
        <v>101</v>
      </c>
      <c r="B72" s="11" t="s">
        <v>102</v>
      </c>
      <c r="C72" s="13" t="s">
        <v>359</v>
      </c>
      <c r="D72" s="183">
        <v>0.109</v>
      </c>
      <c r="E72" s="91">
        <v>3.68</v>
      </c>
      <c r="F72" s="81">
        <v>72989694200</v>
      </c>
      <c r="G72" s="11" t="s">
        <v>103</v>
      </c>
      <c r="H72" s="14">
        <v>2</v>
      </c>
      <c r="I72" s="11"/>
      <c r="J72" s="83"/>
      <c r="K72" s="41"/>
    </row>
    <row r="73" spans="1:11" x14ac:dyDescent="0.2">
      <c r="A73" s="10" t="s">
        <v>104</v>
      </c>
      <c r="B73" s="11" t="s">
        <v>105</v>
      </c>
      <c r="C73" s="13" t="s">
        <v>358</v>
      </c>
      <c r="D73" s="183">
        <v>0.13400000000000001</v>
      </c>
      <c r="E73" s="91">
        <v>6.26</v>
      </c>
      <c r="F73" s="81">
        <v>72989694201</v>
      </c>
      <c r="G73" s="11" t="s">
        <v>106</v>
      </c>
      <c r="H73" s="14">
        <v>2</v>
      </c>
      <c r="I73" s="11"/>
      <c r="J73" s="83"/>
      <c r="K73" s="41"/>
    </row>
    <row r="74" spans="1:11" x14ac:dyDescent="0.2">
      <c r="A74" s="10" t="s">
        <v>107</v>
      </c>
      <c r="B74" s="11" t="s">
        <v>108</v>
      </c>
      <c r="C74" s="13" t="s">
        <v>139</v>
      </c>
      <c r="D74" s="183">
        <v>0.13400000000000001</v>
      </c>
      <c r="E74" s="91">
        <v>9.5299999999999994</v>
      </c>
      <c r="F74" s="81">
        <v>72989694202</v>
      </c>
      <c r="G74" s="11" t="s">
        <v>109</v>
      </c>
      <c r="H74" s="14">
        <v>2</v>
      </c>
      <c r="I74" s="11"/>
      <c r="J74" s="83"/>
      <c r="K74" s="41"/>
    </row>
    <row r="75" spans="1:11" x14ac:dyDescent="0.2">
      <c r="A75" s="18" t="s">
        <v>110</v>
      </c>
      <c r="B75" s="19" t="s">
        <v>111</v>
      </c>
      <c r="C75" s="21" t="s">
        <v>358</v>
      </c>
      <c r="D75" s="184">
        <v>0.13400000000000001</v>
      </c>
      <c r="E75" s="186">
        <v>5.88</v>
      </c>
      <c r="F75" s="87">
        <v>72989694203</v>
      </c>
      <c r="G75" s="19" t="s">
        <v>112</v>
      </c>
      <c r="H75" s="22">
        <v>2</v>
      </c>
      <c r="I75" s="11"/>
      <c r="J75" s="83"/>
      <c r="K75" s="41"/>
    </row>
    <row r="76" spans="1:11" x14ac:dyDescent="0.2">
      <c r="A76" s="240" t="s">
        <v>113</v>
      </c>
      <c r="B76" s="240"/>
      <c r="C76" s="240"/>
      <c r="D76" s="240"/>
      <c r="E76" s="240"/>
      <c r="F76" s="240"/>
      <c r="G76" s="240"/>
      <c r="H76" s="240"/>
      <c r="I76" s="241"/>
      <c r="J76" s="241"/>
      <c r="K76" s="241"/>
    </row>
    <row r="77" spans="1:11" x14ac:dyDescent="0.2">
      <c r="A77" s="194"/>
      <c r="B77" s="195"/>
      <c r="C77" s="195"/>
      <c r="D77" s="195"/>
      <c r="E77" s="196"/>
      <c r="F77" s="203" t="s">
        <v>114</v>
      </c>
      <c r="G77" s="204"/>
      <c r="H77" s="204"/>
      <c r="I77" s="204"/>
      <c r="J77" s="204"/>
      <c r="K77" s="205"/>
    </row>
    <row r="78" spans="1:11" x14ac:dyDescent="0.2">
      <c r="A78" s="197"/>
      <c r="B78" s="198"/>
      <c r="C78" s="198"/>
      <c r="D78" s="198"/>
      <c r="E78" s="199"/>
      <c r="F78" s="206"/>
      <c r="G78" s="207"/>
      <c r="H78" s="207"/>
      <c r="I78" s="207"/>
      <c r="J78" s="207"/>
      <c r="K78" s="208"/>
    </row>
    <row r="79" spans="1:11" x14ac:dyDescent="0.2">
      <c r="A79" s="197"/>
      <c r="B79" s="198"/>
      <c r="C79" s="198"/>
      <c r="D79" s="198"/>
      <c r="E79" s="199"/>
      <c r="F79" s="206"/>
      <c r="G79" s="207"/>
      <c r="H79" s="207"/>
      <c r="I79" s="207"/>
      <c r="J79" s="207"/>
      <c r="K79" s="208"/>
    </row>
    <row r="80" spans="1:11" x14ac:dyDescent="0.2">
      <c r="A80" s="197"/>
      <c r="B80" s="198"/>
      <c r="C80" s="198"/>
      <c r="D80" s="198"/>
      <c r="E80" s="199"/>
      <c r="F80" s="206"/>
      <c r="G80" s="207"/>
      <c r="H80" s="207"/>
      <c r="I80" s="207"/>
      <c r="J80" s="207"/>
      <c r="K80" s="208"/>
    </row>
    <row r="81" spans="1:11" x14ac:dyDescent="0.2">
      <c r="A81" s="200"/>
      <c r="B81" s="201"/>
      <c r="C81" s="201"/>
      <c r="D81" s="201"/>
      <c r="E81" s="202"/>
      <c r="F81" s="209"/>
      <c r="G81" s="210"/>
      <c r="H81" s="210"/>
      <c r="I81" s="210"/>
      <c r="J81" s="210"/>
      <c r="K81" s="211"/>
    </row>
    <row r="82" spans="1:11" x14ac:dyDescent="0.2">
      <c r="A82" s="216" t="s">
        <v>1</v>
      </c>
      <c r="B82" s="216"/>
      <c r="C82" s="216"/>
      <c r="D82" s="216"/>
      <c r="E82" s="216"/>
      <c r="F82" s="217" t="s">
        <v>2</v>
      </c>
      <c r="G82" s="218"/>
      <c r="H82" s="218"/>
      <c r="I82" s="242"/>
      <c r="J82" s="243"/>
      <c r="K82" s="244"/>
    </row>
    <row r="83" spans="1:11" x14ac:dyDescent="0.2">
      <c r="A83" s="69" t="s">
        <v>4</v>
      </c>
      <c r="B83" s="2" t="s">
        <v>355</v>
      </c>
      <c r="C83" s="106" t="s">
        <v>356</v>
      </c>
      <c r="D83" s="2"/>
      <c r="E83" s="2" t="s">
        <v>6</v>
      </c>
      <c r="F83" s="2" t="s">
        <v>7</v>
      </c>
      <c r="G83" s="2" t="s">
        <v>8</v>
      </c>
      <c r="H83" s="2" t="s">
        <v>9</v>
      </c>
      <c r="I83" s="2"/>
      <c r="J83" s="2"/>
      <c r="K83" s="2"/>
    </row>
    <row r="84" spans="1:11" x14ac:dyDescent="0.2">
      <c r="A84" s="3" t="s">
        <v>115</v>
      </c>
      <c r="B84" s="71" t="s">
        <v>116</v>
      </c>
      <c r="C84" s="72" t="s">
        <v>51</v>
      </c>
      <c r="D84" s="72"/>
      <c r="E84" s="73">
        <v>0.83</v>
      </c>
      <c r="F84" s="74">
        <v>72989694448</v>
      </c>
      <c r="G84" s="75">
        <v>2</v>
      </c>
      <c r="H84" s="4" t="s">
        <v>117</v>
      </c>
      <c r="I84" s="4"/>
      <c r="J84" s="76"/>
      <c r="K84" s="77"/>
    </row>
    <row r="85" spans="1:11" x14ac:dyDescent="0.2">
      <c r="A85" s="10" t="s">
        <v>118</v>
      </c>
      <c r="B85" s="78" t="s">
        <v>116</v>
      </c>
      <c r="C85" s="79" t="s">
        <v>119</v>
      </c>
      <c r="D85" s="79"/>
      <c r="E85" s="80">
        <v>1.6</v>
      </c>
      <c r="F85" s="81">
        <v>72989694449</v>
      </c>
      <c r="G85" s="82">
        <v>2</v>
      </c>
      <c r="H85" s="11" t="s">
        <v>120</v>
      </c>
      <c r="I85" s="11"/>
      <c r="J85" s="83"/>
      <c r="K85" s="41"/>
    </row>
    <row r="86" spans="1:11" x14ac:dyDescent="0.2">
      <c r="A86" s="10" t="s">
        <v>121</v>
      </c>
      <c r="B86" s="78" t="s">
        <v>11</v>
      </c>
      <c r="C86" s="79" t="s">
        <v>51</v>
      </c>
      <c r="D86" s="79"/>
      <c r="E86" s="80">
        <v>0.88</v>
      </c>
      <c r="F86" s="81">
        <v>72989694450</v>
      </c>
      <c r="G86" s="82">
        <v>1.98</v>
      </c>
      <c r="H86" s="11" t="s">
        <v>122</v>
      </c>
      <c r="I86" s="11"/>
      <c r="J86" s="83"/>
      <c r="K86" s="41"/>
    </row>
    <row r="87" spans="1:11" x14ac:dyDescent="0.2">
      <c r="A87" s="10" t="s">
        <v>123</v>
      </c>
      <c r="B87" s="78" t="s">
        <v>11</v>
      </c>
      <c r="C87" s="79" t="s">
        <v>119</v>
      </c>
      <c r="D87" s="79"/>
      <c r="E87" s="80">
        <v>1.54</v>
      </c>
      <c r="F87" s="81">
        <v>72989694451</v>
      </c>
      <c r="G87" s="82">
        <v>2</v>
      </c>
      <c r="H87" s="11" t="s">
        <v>124</v>
      </c>
      <c r="I87" s="11"/>
      <c r="J87" s="83"/>
      <c r="K87" s="41"/>
    </row>
    <row r="88" spans="1:11" x14ac:dyDescent="0.2">
      <c r="A88" s="10" t="s">
        <v>125</v>
      </c>
      <c r="B88" s="78" t="s">
        <v>11</v>
      </c>
      <c r="C88" s="79" t="s">
        <v>126</v>
      </c>
      <c r="D88" s="79"/>
      <c r="E88" s="80">
        <v>2.82</v>
      </c>
      <c r="F88" s="81">
        <v>72989694452</v>
      </c>
      <c r="G88" s="82">
        <v>1.97</v>
      </c>
      <c r="H88" s="11" t="s">
        <v>127</v>
      </c>
      <c r="I88" s="11"/>
      <c r="J88" s="83"/>
      <c r="K88" s="41"/>
    </row>
    <row r="89" spans="1:11" x14ac:dyDescent="0.2">
      <c r="A89" s="10" t="s">
        <v>128</v>
      </c>
      <c r="B89" s="78" t="s">
        <v>16</v>
      </c>
      <c r="C89" s="79" t="s">
        <v>119</v>
      </c>
      <c r="D89" s="79"/>
      <c r="E89" s="80">
        <v>1.37</v>
      </c>
      <c r="F89" s="81">
        <v>72989694453</v>
      </c>
      <c r="G89" s="82">
        <v>1.99</v>
      </c>
      <c r="H89" s="11" t="s">
        <v>129</v>
      </c>
      <c r="I89" s="11"/>
      <c r="J89" s="83"/>
      <c r="K89" s="41"/>
    </row>
    <row r="90" spans="1:11" x14ac:dyDescent="0.2">
      <c r="A90" s="10" t="s">
        <v>130</v>
      </c>
      <c r="B90" s="78" t="s">
        <v>16</v>
      </c>
      <c r="C90" s="79" t="s">
        <v>126</v>
      </c>
      <c r="D90" s="79"/>
      <c r="E90" s="80">
        <v>2.6</v>
      </c>
      <c r="F90" s="81">
        <v>72989694454</v>
      </c>
      <c r="G90" s="82">
        <v>1.95</v>
      </c>
      <c r="H90" s="11" t="s">
        <v>131</v>
      </c>
      <c r="I90" s="11"/>
      <c r="J90" s="83"/>
      <c r="K90" s="41"/>
    </row>
    <row r="91" spans="1:11" x14ac:dyDescent="0.2">
      <c r="A91" s="10" t="s">
        <v>132</v>
      </c>
      <c r="B91" s="78" t="s">
        <v>21</v>
      </c>
      <c r="C91" s="79" t="s">
        <v>119</v>
      </c>
      <c r="D91" s="79"/>
      <c r="E91" s="80">
        <v>1.33</v>
      </c>
      <c r="F91" s="81">
        <v>72989694455</v>
      </c>
      <c r="G91" s="82">
        <v>2</v>
      </c>
      <c r="H91" s="11" t="s">
        <v>133</v>
      </c>
      <c r="I91" s="11"/>
      <c r="J91" s="83"/>
      <c r="K91" s="41"/>
    </row>
    <row r="92" spans="1:11" x14ac:dyDescent="0.2">
      <c r="A92" s="10" t="s">
        <v>134</v>
      </c>
      <c r="B92" s="78" t="s">
        <v>21</v>
      </c>
      <c r="C92" s="79" t="s">
        <v>126</v>
      </c>
      <c r="D92" s="79"/>
      <c r="E92" s="80">
        <v>2.54</v>
      </c>
      <c r="F92" s="81">
        <v>72989694456</v>
      </c>
      <c r="G92" s="82">
        <v>2.0299999999999998</v>
      </c>
      <c r="H92" s="11" t="s">
        <v>135</v>
      </c>
      <c r="I92" s="11"/>
      <c r="J92" s="83"/>
      <c r="K92" s="41"/>
    </row>
    <row r="93" spans="1:11" x14ac:dyDescent="0.2">
      <c r="A93" s="10" t="s">
        <v>136</v>
      </c>
      <c r="B93" s="78" t="s">
        <v>31</v>
      </c>
      <c r="C93" s="79" t="s">
        <v>126</v>
      </c>
      <c r="D93" s="79"/>
      <c r="E93" s="80">
        <v>2.35</v>
      </c>
      <c r="F93" s="81">
        <v>72989694457</v>
      </c>
      <c r="G93" s="82">
        <v>2</v>
      </c>
      <c r="H93" s="11" t="s">
        <v>137</v>
      </c>
      <c r="I93" s="11"/>
      <c r="J93" s="83"/>
      <c r="K93" s="41"/>
    </row>
    <row r="94" spans="1:11" x14ac:dyDescent="0.2">
      <c r="A94" s="18" t="s">
        <v>138</v>
      </c>
      <c r="B94" s="84" t="s">
        <v>31</v>
      </c>
      <c r="C94" s="85" t="s">
        <v>139</v>
      </c>
      <c r="D94" s="85"/>
      <c r="E94" s="86">
        <v>4.57</v>
      </c>
      <c r="F94" s="87">
        <v>72989694458</v>
      </c>
      <c r="G94" s="88">
        <v>2.06</v>
      </c>
      <c r="H94" s="19" t="s">
        <v>140</v>
      </c>
      <c r="I94" s="19"/>
      <c r="J94" s="89"/>
      <c r="K94" s="47"/>
    </row>
    <row r="95" spans="1:11" x14ac:dyDescent="0.2">
      <c r="A95" s="90"/>
      <c r="B95" s="78"/>
      <c r="C95" s="78"/>
      <c r="D95" s="78"/>
      <c r="E95" s="91"/>
      <c r="F95" s="92"/>
      <c r="G95" s="93"/>
      <c r="H95" s="78"/>
      <c r="I95" s="78"/>
      <c r="J95" s="94"/>
      <c r="K95" s="95"/>
    </row>
    <row r="96" spans="1:11" x14ac:dyDescent="0.2">
      <c r="A96" s="90"/>
      <c r="B96" s="78"/>
      <c r="C96" s="78"/>
      <c r="D96" s="78"/>
      <c r="E96" s="91"/>
      <c r="F96" s="92"/>
      <c r="G96" s="93"/>
      <c r="H96" s="78"/>
      <c r="I96" s="78"/>
      <c r="J96" s="94"/>
      <c r="K96" s="95"/>
    </row>
    <row r="97" spans="1:11" x14ac:dyDescent="0.2">
      <c r="A97" s="90"/>
      <c r="B97" s="78"/>
      <c r="C97" s="78"/>
      <c r="D97" s="78"/>
      <c r="E97" s="91"/>
      <c r="F97" s="92"/>
      <c r="G97" s="93"/>
      <c r="H97" s="78"/>
      <c r="I97" s="78"/>
      <c r="J97" s="94"/>
      <c r="K97" s="95"/>
    </row>
    <row r="98" spans="1:11" x14ac:dyDescent="0.2">
      <c r="A98" s="194"/>
      <c r="B98" s="195"/>
      <c r="C98" s="195"/>
      <c r="D98" s="195"/>
      <c r="E98" s="196"/>
      <c r="F98" s="203" t="s">
        <v>141</v>
      </c>
      <c r="G98" s="204"/>
      <c r="H98" s="204"/>
      <c r="I98" s="204"/>
      <c r="J98" s="204"/>
      <c r="K98" s="205"/>
    </row>
    <row r="99" spans="1:11" x14ac:dyDescent="0.2">
      <c r="A99" s="197"/>
      <c r="B99" s="198"/>
      <c r="C99" s="198"/>
      <c r="D99" s="198"/>
      <c r="E99" s="199"/>
      <c r="F99" s="206"/>
      <c r="G99" s="207"/>
      <c r="H99" s="207"/>
      <c r="I99" s="207"/>
      <c r="J99" s="207"/>
      <c r="K99" s="208"/>
    </row>
    <row r="100" spans="1:11" x14ac:dyDescent="0.2">
      <c r="A100" s="197"/>
      <c r="B100" s="198"/>
      <c r="C100" s="198"/>
      <c r="D100" s="198"/>
      <c r="E100" s="199"/>
      <c r="F100" s="206"/>
      <c r="G100" s="207"/>
      <c r="H100" s="207"/>
      <c r="I100" s="207"/>
      <c r="J100" s="207"/>
      <c r="K100" s="208"/>
    </row>
    <row r="101" spans="1:11" x14ac:dyDescent="0.2">
      <c r="A101" s="197"/>
      <c r="B101" s="198"/>
      <c r="C101" s="198"/>
      <c r="D101" s="198"/>
      <c r="E101" s="199"/>
      <c r="F101" s="206"/>
      <c r="G101" s="207"/>
      <c r="H101" s="207"/>
      <c r="I101" s="207"/>
      <c r="J101" s="207"/>
      <c r="K101" s="208"/>
    </row>
    <row r="102" spans="1:11" x14ac:dyDescent="0.2">
      <c r="A102" s="200"/>
      <c r="B102" s="201"/>
      <c r="C102" s="201"/>
      <c r="D102" s="201"/>
      <c r="E102" s="202"/>
      <c r="F102" s="209"/>
      <c r="G102" s="210"/>
      <c r="H102" s="210"/>
      <c r="I102" s="210"/>
      <c r="J102" s="210"/>
      <c r="K102" s="211"/>
    </row>
    <row r="103" spans="1:11" x14ac:dyDescent="0.2">
      <c r="A103" s="236" t="s">
        <v>1</v>
      </c>
      <c r="B103" s="236"/>
      <c r="C103" s="236"/>
      <c r="D103" s="236"/>
      <c r="E103" s="236"/>
      <c r="F103" s="237" t="s">
        <v>2</v>
      </c>
      <c r="G103" s="238"/>
      <c r="H103" s="238"/>
      <c r="I103" s="237" t="s">
        <v>3</v>
      </c>
      <c r="J103" s="238"/>
      <c r="K103" s="239"/>
    </row>
    <row r="104" spans="1:11" x14ac:dyDescent="0.2">
      <c r="A104" s="2" t="s">
        <v>4</v>
      </c>
      <c r="B104" s="2" t="s">
        <v>5</v>
      </c>
      <c r="C104" s="2"/>
      <c r="D104" s="2"/>
      <c r="E104" s="2" t="s">
        <v>6</v>
      </c>
      <c r="F104" s="2" t="s">
        <v>7</v>
      </c>
      <c r="G104" s="2" t="s">
        <v>8</v>
      </c>
      <c r="H104" s="2" t="s">
        <v>9</v>
      </c>
      <c r="I104" s="2" t="s">
        <v>7</v>
      </c>
      <c r="J104" s="2" t="s">
        <v>8</v>
      </c>
      <c r="K104" s="2" t="s">
        <v>9</v>
      </c>
    </row>
    <row r="105" spans="1:11" x14ac:dyDescent="0.2">
      <c r="A105" s="26" t="s">
        <v>142</v>
      </c>
      <c r="B105" s="27" t="s">
        <v>11</v>
      </c>
      <c r="C105" s="27"/>
      <c r="D105" s="27"/>
      <c r="E105" s="28">
        <v>0.24</v>
      </c>
      <c r="F105" s="31">
        <v>72989694014</v>
      </c>
      <c r="G105" s="97">
        <f t="shared" ref="G105:G110" si="6">H105*E105/100</f>
        <v>1.9968000000000001</v>
      </c>
      <c r="H105" s="27" t="s">
        <v>143</v>
      </c>
      <c r="I105" s="72" t="s">
        <v>144</v>
      </c>
      <c r="J105" s="8">
        <f t="shared" ref="J105:J110" si="7">K105*E105/100</f>
        <v>9.9959999999999987</v>
      </c>
      <c r="K105" s="9">
        <v>4165</v>
      </c>
    </row>
    <row r="106" spans="1:11" x14ac:dyDescent="0.2">
      <c r="A106" s="33" t="s">
        <v>145</v>
      </c>
      <c r="B106" s="34" t="s">
        <v>16</v>
      </c>
      <c r="C106" s="34"/>
      <c r="D106" s="34"/>
      <c r="E106" s="35">
        <f>2/H106*100</f>
        <v>0.38022813688212925</v>
      </c>
      <c r="F106" s="81">
        <v>72989694015</v>
      </c>
      <c r="G106" s="93">
        <f t="shared" si="6"/>
        <v>2</v>
      </c>
      <c r="H106" s="34" t="s">
        <v>146</v>
      </c>
      <c r="I106" s="79" t="s">
        <v>147</v>
      </c>
      <c r="J106" s="15">
        <f t="shared" si="7"/>
        <v>9.9999999999999982</v>
      </c>
      <c r="K106" s="16">
        <v>2630</v>
      </c>
    </row>
    <row r="107" spans="1:11" x14ac:dyDescent="0.2">
      <c r="A107" s="33" t="s">
        <v>148</v>
      </c>
      <c r="B107" s="34" t="s">
        <v>21</v>
      </c>
      <c r="C107" s="34"/>
      <c r="D107" s="34"/>
      <c r="E107" s="35">
        <f>2/H107*100</f>
        <v>0.60240963855421692</v>
      </c>
      <c r="F107" s="81">
        <v>72989694016</v>
      </c>
      <c r="G107" s="93">
        <f t="shared" si="6"/>
        <v>2.0000000000000004</v>
      </c>
      <c r="H107" s="34" t="s">
        <v>149</v>
      </c>
      <c r="I107" s="79" t="s">
        <v>150</v>
      </c>
      <c r="J107" s="15">
        <f t="shared" si="7"/>
        <v>10.000000000000002</v>
      </c>
      <c r="K107" s="16">
        <v>1660</v>
      </c>
    </row>
    <row r="108" spans="1:11" x14ac:dyDescent="0.2">
      <c r="A108" s="33" t="s">
        <v>151</v>
      </c>
      <c r="B108" s="34" t="s">
        <v>26</v>
      </c>
      <c r="C108" s="34"/>
      <c r="D108" s="34"/>
      <c r="E108" s="35">
        <f>2/H108*100</f>
        <v>0.84745762711864403</v>
      </c>
      <c r="F108" s="81">
        <v>72989694017</v>
      </c>
      <c r="G108" s="93">
        <f t="shared" si="6"/>
        <v>2</v>
      </c>
      <c r="H108" s="34" t="s">
        <v>152</v>
      </c>
      <c r="I108" s="79" t="s">
        <v>153</v>
      </c>
      <c r="J108" s="15">
        <f t="shared" si="7"/>
        <v>10</v>
      </c>
      <c r="K108" s="16">
        <v>1180</v>
      </c>
    </row>
    <row r="109" spans="1:11" x14ac:dyDescent="0.2">
      <c r="A109" s="33" t="s">
        <v>154</v>
      </c>
      <c r="B109" s="34" t="s">
        <v>31</v>
      </c>
      <c r="C109" s="34"/>
      <c r="D109" s="34"/>
      <c r="E109" s="35">
        <f>2/H109*100</f>
        <v>1.2269938650306749</v>
      </c>
      <c r="F109" s="81">
        <v>72989694018</v>
      </c>
      <c r="G109" s="93">
        <f t="shared" si="6"/>
        <v>2</v>
      </c>
      <c r="H109" s="34" t="s">
        <v>155</v>
      </c>
      <c r="I109" s="79" t="s">
        <v>156</v>
      </c>
      <c r="J109" s="15">
        <f t="shared" si="7"/>
        <v>10</v>
      </c>
      <c r="K109" s="16">
        <v>815</v>
      </c>
    </row>
    <row r="110" spans="1:11" x14ac:dyDescent="0.2">
      <c r="A110" s="33" t="s">
        <v>157</v>
      </c>
      <c r="B110" s="34" t="s">
        <v>36</v>
      </c>
      <c r="C110" s="34"/>
      <c r="D110" s="34"/>
      <c r="E110" s="35">
        <v>1.95</v>
      </c>
      <c r="F110" s="36">
        <v>72989694019</v>
      </c>
      <c r="G110" s="37">
        <f t="shared" si="6"/>
        <v>1.9890000000000001</v>
      </c>
      <c r="H110" s="34" t="s">
        <v>158</v>
      </c>
      <c r="I110" s="79" t="s">
        <v>159</v>
      </c>
      <c r="J110" s="15">
        <f t="shared" si="7"/>
        <v>10.003500000000001</v>
      </c>
      <c r="K110" s="16">
        <v>513</v>
      </c>
    </row>
    <row r="111" spans="1:11" x14ac:dyDescent="0.2">
      <c r="A111" s="10" t="s">
        <v>160</v>
      </c>
      <c r="B111" s="34" t="s">
        <v>41</v>
      </c>
      <c r="C111" s="35"/>
      <c r="D111" s="35"/>
      <c r="E111" s="98">
        <v>3.85</v>
      </c>
      <c r="F111" s="36">
        <v>72989694194</v>
      </c>
      <c r="G111" s="37">
        <v>2</v>
      </c>
      <c r="H111" s="34" t="s">
        <v>161</v>
      </c>
      <c r="I111" s="36">
        <v>72989694206</v>
      </c>
      <c r="J111" s="34" t="s">
        <v>162</v>
      </c>
      <c r="K111" s="99">
        <v>260</v>
      </c>
    </row>
    <row r="112" spans="1:11" x14ac:dyDescent="0.2">
      <c r="A112" s="18" t="s">
        <v>163</v>
      </c>
      <c r="B112" s="100" t="s">
        <v>46</v>
      </c>
      <c r="C112" s="44"/>
      <c r="D112" s="44"/>
      <c r="E112" s="101">
        <v>5.76</v>
      </c>
      <c r="F112" s="45">
        <v>72989694195</v>
      </c>
      <c r="G112" s="46">
        <v>2</v>
      </c>
      <c r="H112" s="100" t="s">
        <v>164</v>
      </c>
      <c r="I112" s="45">
        <v>72989694207</v>
      </c>
      <c r="J112" s="100" t="s">
        <v>165</v>
      </c>
      <c r="K112" s="102">
        <v>174</v>
      </c>
    </row>
  </sheetData>
  <mergeCells count="38">
    <mergeCell ref="A76:K76"/>
    <mergeCell ref="A77:E81"/>
    <mergeCell ref="F77:K81"/>
    <mergeCell ref="A82:E82"/>
    <mergeCell ref="F82:H82"/>
    <mergeCell ref="I82:K82"/>
    <mergeCell ref="A98:E102"/>
    <mergeCell ref="F98:K102"/>
    <mergeCell ref="A103:E103"/>
    <mergeCell ref="F103:H103"/>
    <mergeCell ref="I103:K103"/>
    <mergeCell ref="A60:K60"/>
    <mergeCell ref="A62:E66"/>
    <mergeCell ref="F62:K66"/>
    <mergeCell ref="A67:E67"/>
    <mergeCell ref="A38:E38"/>
    <mergeCell ref="F38:H38"/>
    <mergeCell ref="I38:K38"/>
    <mergeCell ref="A47:E51"/>
    <mergeCell ref="F47:K51"/>
    <mergeCell ref="A52:E52"/>
    <mergeCell ref="F52:H52"/>
    <mergeCell ref="I52:K52"/>
    <mergeCell ref="F67:H67"/>
    <mergeCell ref="I67:K67"/>
    <mergeCell ref="A23:E23"/>
    <mergeCell ref="F23:H23"/>
    <mergeCell ref="I23:K23"/>
    <mergeCell ref="I25:K25"/>
    <mergeCell ref="A33:E37"/>
    <mergeCell ref="F33:K37"/>
    <mergeCell ref="A18:E22"/>
    <mergeCell ref="F18:K22"/>
    <mergeCell ref="A2:E6"/>
    <mergeCell ref="F2:K6"/>
    <mergeCell ref="A7:E7"/>
    <mergeCell ref="F7:H7"/>
    <mergeCell ref="I7:K7"/>
  </mergeCells>
  <printOptions horizontalCentered="1"/>
  <pageMargins left="0.25" right="0.25" top="1" bottom="0.5" header="0.25" footer="0.25"/>
  <pageSetup firstPageNumber="13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&amp;P&amp;R*Wts. &amp; Qtys. are Approximate</oddFooter>
  </headerFooter>
  <rowBreaks count="2" manualBreakCount="2">
    <brk id="46" max="9" man="1"/>
    <brk id="9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CB205-604C-4C9E-8F8D-662A1B593C33}">
  <dimension ref="A2:J93"/>
  <sheetViews>
    <sheetView showZeros="0" zoomScaleNormal="100" workbookViewId="0">
      <selection activeCell="K2" sqref="K2"/>
    </sheetView>
  </sheetViews>
  <sheetFormatPr defaultRowHeight="12.75" x14ac:dyDescent="0.2"/>
  <cols>
    <col min="1" max="1" width="16.7109375" style="103" customWidth="1"/>
    <col min="2" max="2" width="6.7109375" style="104" customWidth="1"/>
    <col min="3" max="3" width="8.7109375" style="104" customWidth="1"/>
    <col min="4" max="4" width="8.28515625" style="105" customWidth="1"/>
    <col min="5" max="5" width="16.7109375" style="104" customWidth="1"/>
    <col min="6" max="7" width="5.7109375" style="104" customWidth="1"/>
    <col min="8" max="8" width="16.7109375" style="1" customWidth="1"/>
    <col min="9" max="10" width="5.7109375" style="1" customWidth="1"/>
    <col min="11" max="256" width="9.140625" style="1"/>
    <col min="257" max="257" width="16.7109375" style="1" customWidth="1"/>
    <col min="258" max="258" width="6.7109375" style="1" customWidth="1"/>
    <col min="259" max="259" width="8.7109375" style="1" customWidth="1"/>
    <col min="260" max="260" width="8.28515625" style="1" customWidth="1"/>
    <col min="261" max="261" width="16.7109375" style="1" customWidth="1"/>
    <col min="262" max="263" width="5.7109375" style="1" customWidth="1"/>
    <col min="264" max="264" width="16.7109375" style="1" customWidth="1"/>
    <col min="265" max="266" width="5.7109375" style="1" customWidth="1"/>
    <col min="267" max="512" width="9.140625" style="1"/>
    <col min="513" max="513" width="16.7109375" style="1" customWidth="1"/>
    <col min="514" max="514" width="6.7109375" style="1" customWidth="1"/>
    <col min="515" max="515" width="8.7109375" style="1" customWidth="1"/>
    <col min="516" max="516" width="8.28515625" style="1" customWidth="1"/>
    <col min="517" max="517" width="16.7109375" style="1" customWidth="1"/>
    <col min="518" max="519" width="5.7109375" style="1" customWidth="1"/>
    <col min="520" max="520" width="16.7109375" style="1" customWidth="1"/>
    <col min="521" max="522" width="5.7109375" style="1" customWidth="1"/>
    <col min="523" max="768" width="9.140625" style="1"/>
    <col min="769" max="769" width="16.7109375" style="1" customWidth="1"/>
    <col min="770" max="770" width="6.7109375" style="1" customWidth="1"/>
    <col min="771" max="771" width="8.7109375" style="1" customWidth="1"/>
    <col min="772" max="772" width="8.28515625" style="1" customWidth="1"/>
    <col min="773" max="773" width="16.7109375" style="1" customWidth="1"/>
    <col min="774" max="775" width="5.7109375" style="1" customWidth="1"/>
    <col min="776" max="776" width="16.7109375" style="1" customWidth="1"/>
    <col min="777" max="778" width="5.7109375" style="1" customWidth="1"/>
    <col min="779" max="1024" width="9.140625" style="1"/>
    <col min="1025" max="1025" width="16.7109375" style="1" customWidth="1"/>
    <col min="1026" max="1026" width="6.7109375" style="1" customWidth="1"/>
    <col min="1027" max="1027" width="8.7109375" style="1" customWidth="1"/>
    <col min="1028" max="1028" width="8.28515625" style="1" customWidth="1"/>
    <col min="1029" max="1029" width="16.7109375" style="1" customWidth="1"/>
    <col min="1030" max="1031" width="5.7109375" style="1" customWidth="1"/>
    <col min="1032" max="1032" width="16.7109375" style="1" customWidth="1"/>
    <col min="1033" max="1034" width="5.7109375" style="1" customWidth="1"/>
    <col min="1035" max="1280" width="9.140625" style="1"/>
    <col min="1281" max="1281" width="16.7109375" style="1" customWidth="1"/>
    <col min="1282" max="1282" width="6.7109375" style="1" customWidth="1"/>
    <col min="1283" max="1283" width="8.7109375" style="1" customWidth="1"/>
    <col min="1284" max="1284" width="8.28515625" style="1" customWidth="1"/>
    <col min="1285" max="1285" width="16.7109375" style="1" customWidth="1"/>
    <col min="1286" max="1287" width="5.7109375" style="1" customWidth="1"/>
    <col min="1288" max="1288" width="16.7109375" style="1" customWidth="1"/>
    <col min="1289" max="1290" width="5.7109375" style="1" customWidth="1"/>
    <col min="1291" max="1536" width="9.140625" style="1"/>
    <col min="1537" max="1537" width="16.7109375" style="1" customWidth="1"/>
    <col min="1538" max="1538" width="6.7109375" style="1" customWidth="1"/>
    <col min="1539" max="1539" width="8.7109375" style="1" customWidth="1"/>
    <col min="1540" max="1540" width="8.28515625" style="1" customWidth="1"/>
    <col min="1541" max="1541" width="16.7109375" style="1" customWidth="1"/>
    <col min="1542" max="1543" width="5.7109375" style="1" customWidth="1"/>
    <col min="1544" max="1544" width="16.7109375" style="1" customWidth="1"/>
    <col min="1545" max="1546" width="5.7109375" style="1" customWidth="1"/>
    <col min="1547" max="1792" width="9.140625" style="1"/>
    <col min="1793" max="1793" width="16.7109375" style="1" customWidth="1"/>
    <col min="1794" max="1794" width="6.7109375" style="1" customWidth="1"/>
    <col min="1795" max="1795" width="8.7109375" style="1" customWidth="1"/>
    <col min="1796" max="1796" width="8.28515625" style="1" customWidth="1"/>
    <col min="1797" max="1797" width="16.7109375" style="1" customWidth="1"/>
    <col min="1798" max="1799" width="5.7109375" style="1" customWidth="1"/>
    <col min="1800" max="1800" width="16.7109375" style="1" customWidth="1"/>
    <col min="1801" max="1802" width="5.7109375" style="1" customWidth="1"/>
    <col min="1803" max="2048" width="9.140625" style="1"/>
    <col min="2049" max="2049" width="16.7109375" style="1" customWidth="1"/>
    <col min="2050" max="2050" width="6.7109375" style="1" customWidth="1"/>
    <col min="2051" max="2051" width="8.7109375" style="1" customWidth="1"/>
    <col min="2052" max="2052" width="8.28515625" style="1" customWidth="1"/>
    <col min="2053" max="2053" width="16.7109375" style="1" customWidth="1"/>
    <col min="2054" max="2055" width="5.7109375" style="1" customWidth="1"/>
    <col min="2056" max="2056" width="16.7109375" style="1" customWidth="1"/>
    <col min="2057" max="2058" width="5.7109375" style="1" customWidth="1"/>
    <col min="2059" max="2304" width="9.140625" style="1"/>
    <col min="2305" max="2305" width="16.7109375" style="1" customWidth="1"/>
    <col min="2306" max="2306" width="6.7109375" style="1" customWidth="1"/>
    <col min="2307" max="2307" width="8.7109375" style="1" customWidth="1"/>
    <col min="2308" max="2308" width="8.28515625" style="1" customWidth="1"/>
    <col min="2309" max="2309" width="16.7109375" style="1" customWidth="1"/>
    <col min="2310" max="2311" width="5.7109375" style="1" customWidth="1"/>
    <col min="2312" max="2312" width="16.7109375" style="1" customWidth="1"/>
    <col min="2313" max="2314" width="5.7109375" style="1" customWidth="1"/>
    <col min="2315" max="2560" width="9.140625" style="1"/>
    <col min="2561" max="2561" width="16.7109375" style="1" customWidth="1"/>
    <col min="2562" max="2562" width="6.7109375" style="1" customWidth="1"/>
    <col min="2563" max="2563" width="8.7109375" style="1" customWidth="1"/>
    <col min="2564" max="2564" width="8.28515625" style="1" customWidth="1"/>
    <col min="2565" max="2565" width="16.7109375" style="1" customWidth="1"/>
    <col min="2566" max="2567" width="5.7109375" style="1" customWidth="1"/>
    <col min="2568" max="2568" width="16.7109375" style="1" customWidth="1"/>
    <col min="2569" max="2570" width="5.7109375" style="1" customWidth="1"/>
    <col min="2571" max="2816" width="9.140625" style="1"/>
    <col min="2817" max="2817" width="16.7109375" style="1" customWidth="1"/>
    <col min="2818" max="2818" width="6.7109375" style="1" customWidth="1"/>
    <col min="2819" max="2819" width="8.7109375" style="1" customWidth="1"/>
    <col min="2820" max="2820" width="8.28515625" style="1" customWidth="1"/>
    <col min="2821" max="2821" width="16.7109375" style="1" customWidth="1"/>
    <col min="2822" max="2823" width="5.7109375" style="1" customWidth="1"/>
    <col min="2824" max="2824" width="16.7109375" style="1" customWidth="1"/>
    <col min="2825" max="2826" width="5.7109375" style="1" customWidth="1"/>
    <col min="2827" max="3072" width="9.140625" style="1"/>
    <col min="3073" max="3073" width="16.7109375" style="1" customWidth="1"/>
    <col min="3074" max="3074" width="6.7109375" style="1" customWidth="1"/>
    <col min="3075" max="3075" width="8.7109375" style="1" customWidth="1"/>
    <col min="3076" max="3076" width="8.28515625" style="1" customWidth="1"/>
    <col min="3077" max="3077" width="16.7109375" style="1" customWidth="1"/>
    <col min="3078" max="3079" width="5.7109375" style="1" customWidth="1"/>
    <col min="3080" max="3080" width="16.7109375" style="1" customWidth="1"/>
    <col min="3081" max="3082" width="5.7109375" style="1" customWidth="1"/>
    <col min="3083" max="3328" width="9.140625" style="1"/>
    <col min="3329" max="3329" width="16.7109375" style="1" customWidth="1"/>
    <col min="3330" max="3330" width="6.7109375" style="1" customWidth="1"/>
    <col min="3331" max="3331" width="8.7109375" style="1" customWidth="1"/>
    <col min="3332" max="3332" width="8.28515625" style="1" customWidth="1"/>
    <col min="3333" max="3333" width="16.7109375" style="1" customWidth="1"/>
    <col min="3334" max="3335" width="5.7109375" style="1" customWidth="1"/>
    <col min="3336" max="3336" width="16.7109375" style="1" customWidth="1"/>
    <col min="3337" max="3338" width="5.7109375" style="1" customWidth="1"/>
    <col min="3339" max="3584" width="9.140625" style="1"/>
    <col min="3585" max="3585" width="16.7109375" style="1" customWidth="1"/>
    <col min="3586" max="3586" width="6.7109375" style="1" customWidth="1"/>
    <col min="3587" max="3587" width="8.7109375" style="1" customWidth="1"/>
    <col min="3588" max="3588" width="8.28515625" style="1" customWidth="1"/>
    <col min="3589" max="3589" width="16.7109375" style="1" customWidth="1"/>
    <col min="3590" max="3591" width="5.7109375" style="1" customWidth="1"/>
    <col min="3592" max="3592" width="16.7109375" style="1" customWidth="1"/>
    <col min="3593" max="3594" width="5.7109375" style="1" customWidth="1"/>
    <col min="3595" max="3840" width="9.140625" style="1"/>
    <col min="3841" max="3841" width="16.7109375" style="1" customWidth="1"/>
    <col min="3842" max="3842" width="6.7109375" style="1" customWidth="1"/>
    <col min="3843" max="3843" width="8.7109375" style="1" customWidth="1"/>
    <col min="3844" max="3844" width="8.28515625" style="1" customWidth="1"/>
    <col min="3845" max="3845" width="16.7109375" style="1" customWidth="1"/>
    <col min="3846" max="3847" width="5.7109375" style="1" customWidth="1"/>
    <col min="3848" max="3848" width="16.7109375" style="1" customWidth="1"/>
    <col min="3849" max="3850" width="5.7109375" style="1" customWidth="1"/>
    <col min="3851" max="4096" width="9.140625" style="1"/>
    <col min="4097" max="4097" width="16.7109375" style="1" customWidth="1"/>
    <col min="4098" max="4098" width="6.7109375" style="1" customWidth="1"/>
    <col min="4099" max="4099" width="8.7109375" style="1" customWidth="1"/>
    <col min="4100" max="4100" width="8.28515625" style="1" customWidth="1"/>
    <col min="4101" max="4101" width="16.7109375" style="1" customWidth="1"/>
    <col min="4102" max="4103" width="5.7109375" style="1" customWidth="1"/>
    <col min="4104" max="4104" width="16.7109375" style="1" customWidth="1"/>
    <col min="4105" max="4106" width="5.7109375" style="1" customWidth="1"/>
    <col min="4107" max="4352" width="9.140625" style="1"/>
    <col min="4353" max="4353" width="16.7109375" style="1" customWidth="1"/>
    <col min="4354" max="4354" width="6.7109375" style="1" customWidth="1"/>
    <col min="4355" max="4355" width="8.7109375" style="1" customWidth="1"/>
    <col min="4356" max="4356" width="8.28515625" style="1" customWidth="1"/>
    <col min="4357" max="4357" width="16.7109375" style="1" customWidth="1"/>
    <col min="4358" max="4359" width="5.7109375" style="1" customWidth="1"/>
    <col min="4360" max="4360" width="16.7109375" style="1" customWidth="1"/>
    <col min="4361" max="4362" width="5.7109375" style="1" customWidth="1"/>
    <col min="4363" max="4608" width="9.140625" style="1"/>
    <col min="4609" max="4609" width="16.7109375" style="1" customWidth="1"/>
    <col min="4610" max="4610" width="6.7109375" style="1" customWidth="1"/>
    <col min="4611" max="4611" width="8.7109375" style="1" customWidth="1"/>
    <col min="4612" max="4612" width="8.28515625" style="1" customWidth="1"/>
    <col min="4613" max="4613" width="16.7109375" style="1" customWidth="1"/>
    <col min="4614" max="4615" width="5.7109375" style="1" customWidth="1"/>
    <col min="4616" max="4616" width="16.7109375" style="1" customWidth="1"/>
    <col min="4617" max="4618" width="5.7109375" style="1" customWidth="1"/>
    <col min="4619" max="4864" width="9.140625" style="1"/>
    <col min="4865" max="4865" width="16.7109375" style="1" customWidth="1"/>
    <col min="4866" max="4866" width="6.7109375" style="1" customWidth="1"/>
    <col min="4867" max="4867" width="8.7109375" style="1" customWidth="1"/>
    <col min="4868" max="4868" width="8.28515625" style="1" customWidth="1"/>
    <col min="4869" max="4869" width="16.7109375" style="1" customWidth="1"/>
    <col min="4870" max="4871" width="5.7109375" style="1" customWidth="1"/>
    <col min="4872" max="4872" width="16.7109375" style="1" customWidth="1"/>
    <col min="4873" max="4874" width="5.7109375" style="1" customWidth="1"/>
    <col min="4875" max="5120" width="9.140625" style="1"/>
    <col min="5121" max="5121" width="16.7109375" style="1" customWidth="1"/>
    <col min="5122" max="5122" width="6.7109375" style="1" customWidth="1"/>
    <col min="5123" max="5123" width="8.7109375" style="1" customWidth="1"/>
    <col min="5124" max="5124" width="8.28515625" style="1" customWidth="1"/>
    <col min="5125" max="5125" width="16.7109375" style="1" customWidth="1"/>
    <col min="5126" max="5127" width="5.7109375" style="1" customWidth="1"/>
    <col min="5128" max="5128" width="16.7109375" style="1" customWidth="1"/>
    <col min="5129" max="5130" width="5.7109375" style="1" customWidth="1"/>
    <col min="5131" max="5376" width="9.140625" style="1"/>
    <col min="5377" max="5377" width="16.7109375" style="1" customWidth="1"/>
    <col min="5378" max="5378" width="6.7109375" style="1" customWidth="1"/>
    <col min="5379" max="5379" width="8.7109375" style="1" customWidth="1"/>
    <col min="5380" max="5380" width="8.28515625" style="1" customWidth="1"/>
    <col min="5381" max="5381" width="16.7109375" style="1" customWidth="1"/>
    <col min="5382" max="5383" width="5.7109375" style="1" customWidth="1"/>
    <col min="5384" max="5384" width="16.7109375" style="1" customWidth="1"/>
    <col min="5385" max="5386" width="5.7109375" style="1" customWidth="1"/>
    <col min="5387" max="5632" width="9.140625" style="1"/>
    <col min="5633" max="5633" width="16.7109375" style="1" customWidth="1"/>
    <col min="5634" max="5634" width="6.7109375" style="1" customWidth="1"/>
    <col min="5635" max="5635" width="8.7109375" style="1" customWidth="1"/>
    <col min="5636" max="5636" width="8.28515625" style="1" customWidth="1"/>
    <col min="5637" max="5637" width="16.7109375" style="1" customWidth="1"/>
    <col min="5638" max="5639" width="5.7109375" style="1" customWidth="1"/>
    <col min="5640" max="5640" width="16.7109375" style="1" customWidth="1"/>
    <col min="5641" max="5642" width="5.7109375" style="1" customWidth="1"/>
    <col min="5643" max="5888" width="9.140625" style="1"/>
    <col min="5889" max="5889" width="16.7109375" style="1" customWidth="1"/>
    <col min="5890" max="5890" width="6.7109375" style="1" customWidth="1"/>
    <col min="5891" max="5891" width="8.7109375" style="1" customWidth="1"/>
    <col min="5892" max="5892" width="8.28515625" style="1" customWidth="1"/>
    <col min="5893" max="5893" width="16.7109375" style="1" customWidth="1"/>
    <col min="5894" max="5895" width="5.7109375" style="1" customWidth="1"/>
    <col min="5896" max="5896" width="16.7109375" style="1" customWidth="1"/>
    <col min="5897" max="5898" width="5.7109375" style="1" customWidth="1"/>
    <col min="5899" max="6144" width="9.140625" style="1"/>
    <col min="6145" max="6145" width="16.7109375" style="1" customWidth="1"/>
    <col min="6146" max="6146" width="6.7109375" style="1" customWidth="1"/>
    <col min="6147" max="6147" width="8.7109375" style="1" customWidth="1"/>
    <col min="6148" max="6148" width="8.28515625" style="1" customWidth="1"/>
    <col min="6149" max="6149" width="16.7109375" style="1" customWidth="1"/>
    <col min="6150" max="6151" width="5.7109375" style="1" customWidth="1"/>
    <col min="6152" max="6152" width="16.7109375" style="1" customWidth="1"/>
    <col min="6153" max="6154" width="5.7109375" style="1" customWidth="1"/>
    <col min="6155" max="6400" width="9.140625" style="1"/>
    <col min="6401" max="6401" width="16.7109375" style="1" customWidth="1"/>
    <col min="6402" max="6402" width="6.7109375" style="1" customWidth="1"/>
    <col min="6403" max="6403" width="8.7109375" style="1" customWidth="1"/>
    <col min="6404" max="6404" width="8.28515625" style="1" customWidth="1"/>
    <col min="6405" max="6405" width="16.7109375" style="1" customWidth="1"/>
    <col min="6406" max="6407" width="5.7109375" style="1" customWidth="1"/>
    <col min="6408" max="6408" width="16.7109375" style="1" customWidth="1"/>
    <col min="6409" max="6410" width="5.7109375" style="1" customWidth="1"/>
    <col min="6411" max="6656" width="9.140625" style="1"/>
    <col min="6657" max="6657" width="16.7109375" style="1" customWidth="1"/>
    <col min="6658" max="6658" width="6.7109375" style="1" customWidth="1"/>
    <col min="6659" max="6659" width="8.7109375" style="1" customWidth="1"/>
    <col min="6660" max="6660" width="8.28515625" style="1" customWidth="1"/>
    <col min="6661" max="6661" width="16.7109375" style="1" customWidth="1"/>
    <col min="6662" max="6663" width="5.7109375" style="1" customWidth="1"/>
    <col min="6664" max="6664" width="16.7109375" style="1" customWidth="1"/>
    <col min="6665" max="6666" width="5.7109375" style="1" customWidth="1"/>
    <col min="6667" max="6912" width="9.140625" style="1"/>
    <col min="6913" max="6913" width="16.7109375" style="1" customWidth="1"/>
    <col min="6914" max="6914" width="6.7109375" style="1" customWidth="1"/>
    <col min="6915" max="6915" width="8.7109375" style="1" customWidth="1"/>
    <col min="6916" max="6916" width="8.28515625" style="1" customWidth="1"/>
    <col min="6917" max="6917" width="16.7109375" style="1" customWidth="1"/>
    <col min="6918" max="6919" width="5.7109375" style="1" customWidth="1"/>
    <col min="6920" max="6920" width="16.7109375" style="1" customWidth="1"/>
    <col min="6921" max="6922" width="5.7109375" style="1" customWidth="1"/>
    <col min="6923" max="7168" width="9.140625" style="1"/>
    <col min="7169" max="7169" width="16.7109375" style="1" customWidth="1"/>
    <col min="7170" max="7170" width="6.7109375" style="1" customWidth="1"/>
    <col min="7171" max="7171" width="8.7109375" style="1" customWidth="1"/>
    <col min="7172" max="7172" width="8.28515625" style="1" customWidth="1"/>
    <col min="7173" max="7173" width="16.7109375" style="1" customWidth="1"/>
    <col min="7174" max="7175" width="5.7109375" style="1" customWidth="1"/>
    <col min="7176" max="7176" width="16.7109375" style="1" customWidth="1"/>
    <col min="7177" max="7178" width="5.7109375" style="1" customWidth="1"/>
    <col min="7179" max="7424" width="9.140625" style="1"/>
    <col min="7425" max="7425" width="16.7109375" style="1" customWidth="1"/>
    <col min="7426" max="7426" width="6.7109375" style="1" customWidth="1"/>
    <col min="7427" max="7427" width="8.7109375" style="1" customWidth="1"/>
    <col min="7428" max="7428" width="8.28515625" style="1" customWidth="1"/>
    <col min="7429" max="7429" width="16.7109375" style="1" customWidth="1"/>
    <col min="7430" max="7431" width="5.7109375" style="1" customWidth="1"/>
    <col min="7432" max="7432" width="16.7109375" style="1" customWidth="1"/>
    <col min="7433" max="7434" width="5.7109375" style="1" customWidth="1"/>
    <col min="7435" max="7680" width="9.140625" style="1"/>
    <col min="7681" max="7681" width="16.7109375" style="1" customWidth="1"/>
    <col min="7682" max="7682" width="6.7109375" style="1" customWidth="1"/>
    <col min="7683" max="7683" width="8.7109375" style="1" customWidth="1"/>
    <col min="7684" max="7684" width="8.28515625" style="1" customWidth="1"/>
    <col min="7685" max="7685" width="16.7109375" style="1" customWidth="1"/>
    <col min="7686" max="7687" width="5.7109375" style="1" customWidth="1"/>
    <col min="7688" max="7688" width="16.7109375" style="1" customWidth="1"/>
    <col min="7689" max="7690" width="5.7109375" style="1" customWidth="1"/>
    <col min="7691" max="7936" width="9.140625" style="1"/>
    <col min="7937" max="7937" width="16.7109375" style="1" customWidth="1"/>
    <col min="7938" max="7938" width="6.7109375" style="1" customWidth="1"/>
    <col min="7939" max="7939" width="8.7109375" style="1" customWidth="1"/>
    <col min="7940" max="7940" width="8.28515625" style="1" customWidth="1"/>
    <col min="7941" max="7941" width="16.7109375" style="1" customWidth="1"/>
    <col min="7942" max="7943" width="5.7109375" style="1" customWidth="1"/>
    <col min="7944" max="7944" width="16.7109375" style="1" customWidth="1"/>
    <col min="7945" max="7946" width="5.7109375" style="1" customWidth="1"/>
    <col min="7947" max="8192" width="9.140625" style="1"/>
    <col min="8193" max="8193" width="16.7109375" style="1" customWidth="1"/>
    <col min="8194" max="8194" width="6.7109375" style="1" customWidth="1"/>
    <col min="8195" max="8195" width="8.7109375" style="1" customWidth="1"/>
    <col min="8196" max="8196" width="8.28515625" style="1" customWidth="1"/>
    <col min="8197" max="8197" width="16.7109375" style="1" customWidth="1"/>
    <col min="8198" max="8199" width="5.7109375" style="1" customWidth="1"/>
    <col min="8200" max="8200" width="16.7109375" style="1" customWidth="1"/>
    <col min="8201" max="8202" width="5.7109375" style="1" customWidth="1"/>
    <col min="8203" max="8448" width="9.140625" style="1"/>
    <col min="8449" max="8449" width="16.7109375" style="1" customWidth="1"/>
    <col min="8450" max="8450" width="6.7109375" style="1" customWidth="1"/>
    <col min="8451" max="8451" width="8.7109375" style="1" customWidth="1"/>
    <col min="8452" max="8452" width="8.28515625" style="1" customWidth="1"/>
    <col min="8453" max="8453" width="16.7109375" style="1" customWidth="1"/>
    <col min="8454" max="8455" width="5.7109375" style="1" customWidth="1"/>
    <col min="8456" max="8456" width="16.7109375" style="1" customWidth="1"/>
    <col min="8457" max="8458" width="5.7109375" style="1" customWidth="1"/>
    <col min="8459" max="8704" width="9.140625" style="1"/>
    <col min="8705" max="8705" width="16.7109375" style="1" customWidth="1"/>
    <col min="8706" max="8706" width="6.7109375" style="1" customWidth="1"/>
    <col min="8707" max="8707" width="8.7109375" style="1" customWidth="1"/>
    <col min="8708" max="8708" width="8.28515625" style="1" customWidth="1"/>
    <col min="8709" max="8709" width="16.7109375" style="1" customWidth="1"/>
    <col min="8710" max="8711" width="5.7109375" style="1" customWidth="1"/>
    <col min="8712" max="8712" width="16.7109375" style="1" customWidth="1"/>
    <col min="8713" max="8714" width="5.7109375" style="1" customWidth="1"/>
    <col min="8715" max="8960" width="9.140625" style="1"/>
    <col min="8961" max="8961" width="16.7109375" style="1" customWidth="1"/>
    <col min="8962" max="8962" width="6.7109375" style="1" customWidth="1"/>
    <col min="8963" max="8963" width="8.7109375" style="1" customWidth="1"/>
    <col min="8964" max="8964" width="8.28515625" style="1" customWidth="1"/>
    <col min="8965" max="8965" width="16.7109375" style="1" customWidth="1"/>
    <col min="8966" max="8967" width="5.7109375" style="1" customWidth="1"/>
    <col min="8968" max="8968" width="16.7109375" style="1" customWidth="1"/>
    <col min="8969" max="8970" width="5.7109375" style="1" customWidth="1"/>
    <col min="8971" max="9216" width="9.140625" style="1"/>
    <col min="9217" max="9217" width="16.7109375" style="1" customWidth="1"/>
    <col min="9218" max="9218" width="6.7109375" style="1" customWidth="1"/>
    <col min="9219" max="9219" width="8.7109375" style="1" customWidth="1"/>
    <col min="9220" max="9220" width="8.28515625" style="1" customWidth="1"/>
    <col min="9221" max="9221" width="16.7109375" style="1" customWidth="1"/>
    <col min="9222" max="9223" width="5.7109375" style="1" customWidth="1"/>
    <col min="9224" max="9224" width="16.7109375" style="1" customWidth="1"/>
    <col min="9225" max="9226" width="5.7109375" style="1" customWidth="1"/>
    <col min="9227" max="9472" width="9.140625" style="1"/>
    <col min="9473" max="9473" width="16.7109375" style="1" customWidth="1"/>
    <col min="9474" max="9474" width="6.7109375" style="1" customWidth="1"/>
    <col min="9475" max="9475" width="8.7109375" style="1" customWidth="1"/>
    <col min="9476" max="9476" width="8.28515625" style="1" customWidth="1"/>
    <col min="9477" max="9477" width="16.7109375" style="1" customWidth="1"/>
    <col min="9478" max="9479" width="5.7109375" style="1" customWidth="1"/>
    <col min="9480" max="9480" width="16.7109375" style="1" customWidth="1"/>
    <col min="9481" max="9482" width="5.7109375" style="1" customWidth="1"/>
    <col min="9483" max="9728" width="9.140625" style="1"/>
    <col min="9729" max="9729" width="16.7109375" style="1" customWidth="1"/>
    <col min="9730" max="9730" width="6.7109375" style="1" customWidth="1"/>
    <col min="9731" max="9731" width="8.7109375" style="1" customWidth="1"/>
    <col min="9732" max="9732" width="8.28515625" style="1" customWidth="1"/>
    <col min="9733" max="9733" width="16.7109375" style="1" customWidth="1"/>
    <col min="9734" max="9735" width="5.7109375" style="1" customWidth="1"/>
    <col min="9736" max="9736" width="16.7109375" style="1" customWidth="1"/>
    <col min="9737" max="9738" width="5.7109375" style="1" customWidth="1"/>
    <col min="9739" max="9984" width="9.140625" style="1"/>
    <col min="9985" max="9985" width="16.7109375" style="1" customWidth="1"/>
    <col min="9986" max="9986" width="6.7109375" style="1" customWidth="1"/>
    <col min="9987" max="9987" width="8.7109375" style="1" customWidth="1"/>
    <col min="9988" max="9988" width="8.28515625" style="1" customWidth="1"/>
    <col min="9989" max="9989" width="16.7109375" style="1" customWidth="1"/>
    <col min="9990" max="9991" width="5.7109375" style="1" customWidth="1"/>
    <col min="9992" max="9992" width="16.7109375" style="1" customWidth="1"/>
    <col min="9993" max="9994" width="5.7109375" style="1" customWidth="1"/>
    <col min="9995" max="10240" width="9.140625" style="1"/>
    <col min="10241" max="10241" width="16.7109375" style="1" customWidth="1"/>
    <col min="10242" max="10242" width="6.7109375" style="1" customWidth="1"/>
    <col min="10243" max="10243" width="8.7109375" style="1" customWidth="1"/>
    <col min="10244" max="10244" width="8.28515625" style="1" customWidth="1"/>
    <col min="10245" max="10245" width="16.7109375" style="1" customWidth="1"/>
    <col min="10246" max="10247" width="5.7109375" style="1" customWidth="1"/>
    <col min="10248" max="10248" width="16.7109375" style="1" customWidth="1"/>
    <col min="10249" max="10250" width="5.7109375" style="1" customWidth="1"/>
    <col min="10251" max="10496" width="9.140625" style="1"/>
    <col min="10497" max="10497" width="16.7109375" style="1" customWidth="1"/>
    <col min="10498" max="10498" width="6.7109375" style="1" customWidth="1"/>
    <col min="10499" max="10499" width="8.7109375" style="1" customWidth="1"/>
    <col min="10500" max="10500" width="8.28515625" style="1" customWidth="1"/>
    <col min="10501" max="10501" width="16.7109375" style="1" customWidth="1"/>
    <col min="10502" max="10503" width="5.7109375" style="1" customWidth="1"/>
    <col min="10504" max="10504" width="16.7109375" style="1" customWidth="1"/>
    <col min="10505" max="10506" width="5.7109375" style="1" customWidth="1"/>
    <col min="10507" max="10752" width="9.140625" style="1"/>
    <col min="10753" max="10753" width="16.7109375" style="1" customWidth="1"/>
    <col min="10754" max="10754" width="6.7109375" style="1" customWidth="1"/>
    <col min="10755" max="10755" width="8.7109375" style="1" customWidth="1"/>
    <col min="10756" max="10756" width="8.28515625" style="1" customWidth="1"/>
    <col min="10757" max="10757" width="16.7109375" style="1" customWidth="1"/>
    <col min="10758" max="10759" width="5.7109375" style="1" customWidth="1"/>
    <col min="10760" max="10760" width="16.7109375" style="1" customWidth="1"/>
    <col min="10761" max="10762" width="5.7109375" style="1" customWidth="1"/>
    <col min="10763" max="11008" width="9.140625" style="1"/>
    <col min="11009" max="11009" width="16.7109375" style="1" customWidth="1"/>
    <col min="11010" max="11010" width="6.7109375" style="1" customWidth="1"/>
    <col min="11011" max="11011" width="8.7109375" style="1" customWidth="1"/>
    <col min="11012" max="11012" width="8.28515625" style="1" customWidth="1"/>
    <col min="11013" max="11013" width="16.7109375" style="1" customWidth="1"/>
    <col min="11014" max="11015" width="5.7109375" style="1" customWidth="1"/>
    <col min="11016" max="11016" width="16.7109375" style="1" customWidth="1"/>
    <col min="11017" max="11018" width="5.7109375" style="1" customWidth="1"/>
    <col min="11019" max="11264" width="9.140625" style="1"/>
    <col min="11265" max="11265" width="16.7109375" style="1" customWidth="1"/>
    <col min="11266" max="11266" width="6.7109375" style="1" customWidth="1"/>
    <col min="11267" max="11267" width="8.7109375" style="1" customWidth="1"/>
    <col min="11268" max="11268" width="8.28515625" style="1" customWidth="1"/>
    <col min="11269" max="11269" width="16.7109375" style="1" customWidth="1"/>
    <col min="11270" max="11271" width="5.7109375" style="1" customWidth="1"/>
    <col min="11272" max="11272" width="16.7109375" style="1" customWidth="1"/>
    <col min="11273" max="11274" width="5.7109375" style="1" customWidth="1"/>
    <col min="11275" max="11520" width="9.140625" style="1"/>
    <col min="11521" max="11521" width="16.7109375" style="1" customWidth="1"/>
    <col min="11522" max="11522" width="6.7109375" style="1" customWidth="1"/>
    <col min="11523" max="11523" width="8.7109375" style="1" customWidth="1"/>
    <col min="11524" max="11524" width="8.28515625" style="1" customWidth="1"/>
    <col min="11525" max="11525" width="16.7109375" style="1" customWidth="1"/>
    <col min="11526" max="11527" width="5.7109375" style="1" customWidth="1"/>
    <col min="11528" max="11528" width="16.7109375" style="1" customWidth="1"/>
    <col min="11529" max="11530" width="5.7109375" style="1" customWidth="1"/>
    <col min="11531" max="11776" width="9.140625" style="1"/>
    <col min="11777" max="11777" width="16.7109375" style="1" customWidth="1"/>
    <col min="11778" max="11778" width="6.7109375" style="1" customWidth="1"/>
    <col min="11779" max="11779" width="8.7109375" style="1" customWidth="1"/>
    <col min="11780" max="11780" width="8.28515625" style="1" customWidth="1"/>
    <col min="11781" max="11781" width="16.7109375" style="1" customWidth="1"/>
    <col min="11782" max="11783" width="5.7109375" style="1" customWidth="1"/>
    <col min="11784" max="11784" width="16.7109375" style="1" customWidth="1"/>
    <col min="11785" max="11786" width="5.7109375" style="1" customWidth="1"/>
    <col min="11787" max="12032" width="9.140625" style="1"/>
    <col min="12033" max="12033" width="16.7109375" style="1" customWidth="1"/>
    <col min="12034" max="12034" width="6.7109375" style="1" customWidth="1"/>
    <col min="12035" max="12035" width="8.7109375" style="1" customWidth="1"/>
    <col min="12036" max="12036" width="8.28515625" style="1" customWidth="1"/>
    <col min="12037" max="12037" width="16.7109375" style="1" customWidth="1"/>
    <col min="12038" max="12039" width="5.7109375" style="1" customWidth="1"/>
    <col min="12040" max="12040" width="16.7109375" style="1" customWidth="1"/>
    <col min="12041" max="12042" width="5.7109375" style="1" customWidth="1"/>
    <col min="12043" max="12288" width="9.140625" style="1"/>
    <col min="12289" max="12289" width="16.7109375" style="1" customWidth="1"/>
    <col min="12290" max="12290" width="6.7109375" style="1" customWidth="1"/>
    <col min="12291" max="12291" width="8.7109375" style="1" customWidth="1"/>
    <col min="12292" max="12292" width="8.28515625" style="1" customWidth="1"/>
    <col min="12293" max="12293" width="16.7109375" style="1" customWidth="1"/>
    <col min="12294" max="12295" width="5.7109375" style="1" customWidth="1"/>
    <col min="12296" max="12296" width="16.7109375" style="1" customWidth="1"/>
    <col min="12297" max="12298" width="5.7109375" style="1" customWidth="1"/>
    <col min="12299" max="12544" width="9.140625" style="1"/>
    <col min="12545" max="12545" width="16.7109375" style="1" customWidth="1"/>
    <col min="12546" max="12546" width="6.7109375" style="1" customWidth="1"/>
    <col min="12547" max="12547" width="8.7109375" style="1" customWidth="1"/>
    <col min="12548" max="12548" width="8.28515625" style="1" customWidth="1"/>
    <col min="12549" max="12549" width="16.7109375" style="1" customWidth="1"/>
    <col min="12550" max="12551" width="5.7109375" style="1" customWidth="1"/>
    <col min="12552" max="12552" width="16.7109375" style="1" customWidth="1"/>
    <col min="12553" max="12554" width="5.7109375" style="1" customWidth="1"/>
    <col min="12555" max="12800" width="9.140625" style="1"/>
    <col min="12801" max="12801" width="16.7109375" style="1" customWidth="1"/>
    <col min="12802" max="12802" width="6.7109375" style="1" customWidth="1"/>
    <col min="12803" max="12803" width="8.7109375" style="1" customWidth="1"/>
    <col min="12804" max="12804" width="8.28515625" style="1" customWidth="1"/>
    <col min="12805" max="12805" width="16.7109375" style="1" customWidth="1"/>
    <col min="12806" max="12807" width="5.7109375" style="1" customWidth="1"/>
    <col min="12808" max="12808" width="16.7109375" style="1" customWidth="1"/>
    <col min="12809" max="12810" width="5.7109375" style="1" customWidth="1"/>
    <col min="12811" max="13056" width="9.140625" style="1"/>
    <col min="13057" max="13057" width="16.7109375" style="1" customWidth="1"/>
    <col min="13058" max="13058" width="6.7109375" style="1" customWidth="1"/>
    <col min="13059" max="13059" width="8.7109375" style="1" customWidth="1"/>
    <col min="13060" max="13060" width="8.28515625" style="1" customWidth="1"/>
    <col min="13061" max="13061" width="16.7109375" style="1" customWidth="1"/>
    <col min="13062" max="13063" width="5.7109375" style="1" customWidth="1"/>
    <col min="13064" max="13064" width="16.7109375" style="1" customWidth="1"/>
    <col min="13065" max="13066" width="5.7109375" style="1" customWidth="1"/>
    <col min="13067" max="13312" width="9.140625" style="1"/>
    <col min="13313" max="13313" width="16.7109375" style="1" customWidth="1"/>
    <col min="13314" max="13314" width="6.7109375" style="1" customWidth="1"/>
    <col min="13315" max="13315" width="8.7109375" style="1" customWidth="1"/>
    <col min="13316" max="13316" width="8.28515625" style="1" customWidth="1"/>
    <col min="13317" max="13317" width="16.7109375" style="1" customWidth="1"/>
    <col min="13318" max="13319" width="5.7109375" style="1" customWidth="1"/>
    <col min="13320" max="13320" width="16.7109375" style="1" customWidth="1"/>
    <col min="13321" max="13322" width="5.7109375" style="1" customWidth="1"/>
    <col min="13323" max="13568" width="9.140625" style="1"/>
    <col min="13569" max="13569" width="16.7109375" style="1" customWidth="1"/>
    <col min="13570" max="13570" width="6.7109375" style="1" customWidth="1"/>
    <col min="13571" max="13571" width="8.7109375" style="1" customWidth="1"/>
    <col min="13572" max="13572" width="8.28515625" style="1" customWidth="1"/>
    <col min="13573" max="13573" width="16.7109375" style="1" customWidth="1"/>
    <col min="13574" max="13575" width="5.7109375" style="1" customWidth="1"/>
    <col min="13576" max="13576" width="16.7109375" style="1" customWidth="1"/>
    <col min="13577" max="13578" width="5.7109375" style="1" customWidth="1"/>
    <col min="13579" max="13824" width="9.140625" style="1"/>
    <col min="13825" max="13825" width="16.7109375" style="1" customWidth="1"/>
    <col min="13826" max="13826" width="6.7109375" style="1" customWidth="1"/>
    <col min="13827" max="13827" width="8.7109375" style="1" customWidth="1"/>
    <col min="13828" max="13828" width="8.28515625" style="1" customWidth="1"/>
    <col min="13829" max="13829" width="16.7109375" style="1" customWidth="1"/>
    <col min="13830" max="13831" width="5.7109375" style="1" customWidth="1"/>
    <col min="13832" max="13832" width="16.7109375" style="1" customWidth="1"/>
    <col min="13833" max="13834" width="5.7109375" style="1" customWidth="1"/>
    <col min="13835" max="14080" width="9.140625" style="1"/>
    <col min="14081" max="14081" width="16.7109375" style="1" customWidth="1"/>
    <col min="14082" max="14082" width="6.7109375" style="1" customWidth="1"/>
    <col min="14083" max="14083" width="8.7109375" style="1" customWidth="1"/>
    <col min="14084" max="14084" width="8.28515625" style="1" customWidth="1"/>
    <col min="14085" max="14085" width="16.7109375" style="1" customWidth="1"/>
    <col min="14086" max="14087" width="5.7109375" style="1" customWidth="1"/>
    <col min="14088" max="14088" width="16.7109375" style="1" customWidth="1"/>
    <col min="14089" max="14090" width="5.7109375" style="1" customWidth="1"/>
    <col min="14091" max="14336" width="9.140625" style="1"/>
    <col min="14337" max="14337" width="16.7109375" style="1" customWidth="1"/>
    <col min="14338" max="14338" width="6.7109375" style="1" customWidth="1"/>
    <col min="14339" max="14339" width="8.7109375" style="1" customWidth="1"/>
    <col min="14340" max="14340" width="8.28515625" style="1" customWidth="1"/>
    <col min="14341" max="14341" width="16.7109375" style="1" customWidth="1"/>
    <col min="14342" max="14343" width="5.7109375" style="1" customWidth="1"/>
    <col min="14344" max="14344" width="16.7109375" style="1" customWidth="1"/>
    <col min="14345" max="14346" width="5.7109375" style="1" customWidth="1"/>
    <col min="14347" max="14592" width="9.140625" style="1"/>
    <col min="14593" max="14593" width="16.7109375" style="1" customWidth="1"/>
    <col min="14594" max="14594" width="6.7109375" style="1" customWidth="1"/>
    <col min="14595" max="14595" width="8.7109375" style="1" customWidth="1"/>
    <col min="14596" max="14596" width="8.28515625" style="1" customWidth="1"/>
    <col min="14597" max="14597" width="16.7109375" style="1" customWidth="1"/>
    <col min="14598" max="14599" width="5.7109375" style="1" customWidth="1"/>
    <col min="14600" max="14600" width="16.7109375" style="1" customWidth="1"/>
    <col min="14601" max="14602" width="5.7109375" style="1" customWidth="1"/>
    <col min="14603" max="14848" width="9.140625" style="1"/>
    <col min="14849" max="14849" width="16.7109375" style="1" customWidth="1"/>
    <col min="14850" max="14850" width="6.7109375" style="1" customWidth="1"/>
    <col min="14851" max="14851" width="8.7109375" style="1" customWidth="1"/>
    <col min="14852" max="14852" width="8.28515625" style="1" customWidth="1"/>
    <col min="14853" max="14853" width="16.7109375" style="1" customWidth="1"/>
    <col min="14854" max="14855" width="5.7109375" style="1" customWidth="1"/>
    <col min="14856" max="14856" width="16.7109375" style="1" customWidth="1"/>
    <col min="14857" max="14858" width="5.7109375" style="1" customWidth="1"/>
    <col min="14859" max="15104" width="9.140625" style="1"/>
    <col min="15105" max="15105" width="16.7109375" style="1" customWidth="1"/>
    <col min="15106" max="15106" width="6.7109375" style="1" customWidth="1"/>
    <col min="15107" max="15107" width="8.7109375" style="1" customWidth="1"/>
    <col min="15108" max="15108" width="8.28515625" style="1" customWidth="1"/>
    <col min="15109" max="15109" width="16.7109375" style="1" customWidth="1"/>
    <col min="15110" max="15111" width="5.7109375" style="1" customWidth="1"/>
    <col min="15112" max="15112" width="16.7109375" style="1" customWidth="1"/>
    <col min="15113" max="15114" width="5.7109375" style="1" customWidth="1"/>
    <col min="15115" max="15360" width="9.140625" style="1"/>
    <col min="15361" max="15361" width="16.7109375" style="1" customWidth="1"/>
    <col min="15362" max="15362" width="6.7109375" style="1" customWidth="1"/>
    <col min="15363" max="15363" width="8.7109375" style="1" customWidth="1"/>
    <col min="15364" max="15364" width="8.28515625" style="1" customWidth="1"/>
    <col min="15365" max="15365" width="16.7109375" style="1" customWidth="1"/>
    <col min="15366" max="15367" width="5.7109375" style="1" customWidth="1"/>
    <col min="15368" max="15368" width="16.7109375" style="1" customWidth="1"/>
    <col min="15369" max="15370" width="5.7109375" style="1" customWidth="1"/>
    <col min="15371" max="15616" width="9.140625" style="1"/>
    <col min="15617" max="15617" width="16.7109375" style="1" customWidth="1"/>
    <col min="15618" max="15618" width="6.7109375" style="1" customWidth="1"/>
    <col min="15619" max="15619" width="8.7109375" style="1" customWidth="1"/>
    <col min="15620" max="15620" width="8.28515625" style="1" customWidth="1"/>
    <col min="15621" max="15621" width="16.7109375" style="1" customWidth="1"/>
    <col min="15622" max="15623" width="5.7109375" style="1" customWidth="1"/>
    <col min="15624" max="15624" width="16.7109375" style="1" customWidth="1"/>
    <col min="15625" max="15626" width="5.7109375" style="1" customWidth="1"/>
    <col min="15627" max="15872" width="9.140625" style="1"/>
    <col min="15873" max="15873" width="16.7109375" style="1" customWidth="1"/>
    <col min="15874" max="15874" width="6.7109375" style="1" customWidth="1"/>
    <col min="15875" max="15875" width="8.7109375" style="1" customWidth="1"/>
    <col min="15876" max="15876" width="8.28515625" style="1" customWidth="1"/>
    <col min="15877" max="15877" width="16.7109375" style="1" customWidth="1"/>
    <col min="15878" max="15879" width="5.7109375" style="1" customWidth="1"/>
    <col min="15880" max="15880" width="16.7109375" style="1" customWidth="1"/>
    <col min="15881" max="15882" width="5.7109375" style="1" customWidth="1"/>
    <col min="15883" max="16128" width="9.140625" style="1"/>
    <col min="16129" max="16129" width="16.7109375" style="1" customWidth="1"/>
    <col min="16130" max="16130" width="6.7109375" style="1" customWidth="1"/>
    <col min="16131" max="16131" width="8.7109375" style="1" customWidth="1"/>
    <col min="16132" max="16132" width="8.28515625" style="1" customWidth="1"/>
    <col min="16133" max="16133" width="16.7109375" style="1" customWidth="1"/>
    <col min="16134" max="16135" width="5.7109375" style="1" customWidth="1"/>
    <col min="16136" max="16136" width="16.7109375" style="1" customWidth="1"/>
    <col min="16137" max="16138" width="5.7109375" style="1" customWidth="1"/>
    <col min="16139" max="16384" width="9.140625" style="1"/>
  </cols>
  <sheetData>
    <row r="2" spans="1:10" x14ac:dyDescent="0.2">
      <c r="A2" s="188"/>
      <c r="B2" s="188"/>
      <c r="C2" s="188"/>
      <c r="D2" s="188"/>
      <c r="E2" s="245" t="s">
        <v>166</v>
      </c>
      <c r="F2" s="245"/>
      <c r="G2" s="245"/>
      <c r="H2" s="245"/>
      <c r="I2" s="245"/>
      <c r="J2" s="245"/>
    </row>
    <row r="3" spans="1:10" x14ac:dyDescent="0.2">
      <c r="A3" s="188"/>
      <c r="B3" s="188"/>
      <c r="C3" s="188"/>
      <c r="D3" s="188"/>
      <c r="E3" s="245"/>
      <c r="F3" s="245"/>
      <c r="G3" s="245"/>
      <c r="H3" s="245"/>
      <c r="I3" s="245"/>
      <c r="J3" s="245"/>
    </row>
    <row r="4" spans="1:10" x14ac:dyDescent="0.2">
      <c r="A4" s="188"/>
      <c r="B4" s="188"/>
      <c r="C4" s="188"/>
      <c r="D4" s="188"/>
      <c r="E4" s="245"/>
      <c r="F4" s="245"/>
      <c r="G4" s="245"/>
      <c r="H4" s="245"/>
      <c r="I4" s="245"/>
      <c r="J4" s="245"/>
    </row>
    <row r="5" spans="1:10" x14ac:dyDescent="0.2">
      <c r="A5" s="188"/>
      <c r="B5" s="188"/>
      <c r="C5" s="188"/>
      <c r="D5" s="188"/>
      <c r="E5" s="245"/>
      <c r="F5" s="245"/>
      <c r="G5" s="245"/>
      <c r="H5" s="245"/>
      <c r="I5" s="245"/>
      <c r="J5" s="245"/>
    </row>
    <row r="6" spans="1:10" x14ac:dyDescent="0.2">
      <c r="A6" s="188"/>
      <c r="B6" s="188"/>
      <c r="C6" s="188"/>
      <c r="D6" s="188"/>
      <c r="E6" s="245"/>
      <c r="F6" s="245"/>
      <c r="G6" s="245"/>
      <c r="H6" s="245"/>
      <c r="I6" s="245"/>
      <c r="J6" s="245"/>
    </row>
    <row r="7" spans="1:10" x14ac:dyDescent="0.2">
      <c r="A7" s="246" t="s">
        <v>1</v>
      </c>
      <c r="B7" s="247"/>
      <c r="C7" s="247"/>
      <c r="D7" s="248"/>
      <c r="E7" s="249" t="s">
        <v>167</v>
      </c>
      <c r="F7" s="250"/>
      <c r="G7" s="251"/>
      <c r="H7" s="249" t="s">
        <v>168</v>
      </c>
      <c r="I7" s="250"/>
      <c r="J7" s="251"/>
    </row>
    <row r="8" spans="1:10" x14ac:dyDescent="0.2">
      <c r="A8" s="106" t="s">
        <v>4</v>
      </c>
      <c r="B8" s="106" t="s">
        <v>169</v>
      </c>
      <c r="C8" s="106" t="s">
        <v>170</v>
      </c>
      <c r="D8" s="106" t="s">
        <v>6</v>
      </c>
      <c r="E8" s="107" t="s">
        <v>7</v>
      </c>
      <c r="F8" s="107" t="s">
        <v>8</v>
      </c>
      <c r="G8" s="106" t="s">
        <v>9</v>
      </c>
      <c r="H8" s="107" t="s">
        <v>7</v>
      </c>
      <c r="I8" s="107" t="s">
        <v>8</v>
      </c>
      <c r="J8" s="106" t="s">
        <v>9</v>
      </c>
    </row>
    <row r="9" spans="1:10" x14ac:dyDescent="0.2">
      <c r="A9" s="108" t="s">
        <v>171</v>
      </c>
      <c r="B9" s="109" t="s">
        <v>11</v>
      </c>
      <c r="C9" s="109" t="s">
        <v>31</v>
      </c>
      <c r="D9" s="110">
        <v>1.1499999999999999</v>
      </c>
      <c r="E9" s="111" t="s">
        <v>172</v>
      </c>
      <c r="F9" s="112">
        <f>G9*D9/100</f>
        <v>1.9894999999999998</v>
      </c>
      <c r="G9" s="108" t="s">
        <v>173</v>
      </c>
      <c r="H9" s="111">
        <v>72989694360</v>
      </c>
      <c r="I9" s="113">
        <f t="shared" ref="I9:I21" si="0">J9*D9/100</f>
        <v>10.004999999999999</v>
      </c>
      <c r="J9" s="114">
        <v>870</v>
      </c>
    </row>
    <row r="10" spans="1:10" x14ac:dyDescent="0.2">
      <c r="A10" s="115" t="s">
        <v>174</v>
      </c>
      <c r="B10" s="116" t="s">
        <v>11</v>
      </c>
      <c r="C10" s="116" t="s">
        <v>41</v>
      </c>
      <c r="D10" s="117">
        <v>1.45</v>
      </c>
      <c r="E10" s="118">
        <v>72989694036</v>
      </c>
      <c r="F10" s="119">
        <f>G10*D10/100</f>
        <v>2.0299999999999998</v>
      </c>
      <c r="G10" s="115" t="s">
        <v>175</v>
      </c>
      <c r="H10" s="120">
        <v>72989694361</v>
      </c>
      <c r="I10" s="121">
        <f t="shared" si="0"/>
        <v>10.005000000000001</v>
      </c>
      <c r="J10" s="122">
        <v>690</v>
      </c>
    </row>
    <row r="11" spans="1:10" x14ac:dyDescent="0.2">
      <c r="A11" s="115" t="s">
        <v>176</v>
      </c>
      <c r="B11" s="116" t="s">
        <v>11</v>
      </c>
      <c r="C11" s="116" t="s">
        <v>51</v>
      </c>
      <c r="D11" s="117">
        <v>1.7</v>
      </c>
      <c r="E11" s="118">
        <v>72989694037</v>
      </c>
      <c r="F11" s="119">
        <f t="shared" ref="F11:F55" si="1">G11*D11/100</f>
        <v>2.0229999999999997</v>
      </c>
      <c r="G11" s="115" t="s">
        <v>177</v>
      </c>
      <c r="H11" s="120">
        <v>72989694362</v>
      </c>
      <c r="I11" s="121">
        <f t="shared" si="0"/>
        <v>9.9960000000000004</v>
      </c>
      <c r="J11" s="122">
        <v>588</v>
      </c>
    </row>
    <row r="12" spans="1:10" x14ac:dyDescent="0.2">
      <c r="A12" s="115" t="s">
        <v>178</v>
      </c>
      <c r="B12" s="116" t="s">
        <v>11</v>
      </c>
      <c r="C12" s="116" t="s">
        <v>119</v>
      </c>
      <c r="D12" s="117">
        <v>2.0499999999999998</v>
      </c>
      <c r="E12" s="118">
        <v>72989694034</v>
      </c>
      <c r="F12" s="119">
        <f t="shared" si="1"/>
        <v>2.0089999999999999</v>
      </c>
      <c r="G12" s="115" t="s">
        <v>179</v>
      </c>
      <c r="H12" s="120">
        <v>72989694359</v>
      </c>
      <c r="I12" s="121">
        <f t="shared" si="0"/>
        <v>10.003999999999998</v>
      </c>
      <c r="J12" s="122">
        <v>488</v>
      </c>
    </row>
    <row r="13" spans="1:10" x14ac:dyDescent="0.2">
      <c r="A13" s="115" t="s">
        <v>180</v>
      </c>
      <c r="B13" s="116" t="s">
        <v>11</v>
      </c>
      <c r="C13" s="116" t="s">
        <v>126</v>
      </c>
      <c r="D13" s="117">
        <v>2.4</v>
      </c>
      <c r="E13" s="118">
        <v>72989694038</v>
      </c>
      <c r="F13" s="119">
        <f t="shared" si="1"/>
        <v>2.016</v>
      </c>
      <c r="G13" s="115" t="s">
        <v>181</v>
      </c>
      <c r="H13" s="120">
        <v>72989694363</v>
      </c>
      <c r="I13" s="121">
        <f t="shared" si="0"/>
        <v>10.007999999999999</v>
      </c>
      <c r="J13" s="122">
        <v>417</v>
      </c>
    </row>
    <row r="14" spans="1:10" x14ac:dyDescent="0.2">
      <c r="A14" s="115" t="s">
        <v>182</v>
      </c>
      <c r="B14" s="116" t="s">
        <v>11</v>
      </c>
      <c r="C14" s="116" t="s">
        <v>139</v>
      </c>
      <c r="D14" s="117">
        <v>3.05</v>
      </c>
      <c r="E14" s="118">
        <v>72989694039</v>
      </c>
      <c r="F14" s="119">
        <f t="shared" si="1"/>
        <v>1.9824999999999999</v>
      </c>
      <c r="G14" s="115" t="s">
        <v>183</v>
      </c>
      <c r="H14" s="120">
        <v>72989694364</v>
      </c>
      <c r="I14" s="121">
        <f t="shared" si="0"/>
        <v>10.004</v>
      </c>
      <c r="J14" s="122">
        <v>328</v>
      </c>
    </row>
    <row r="15" spans="1:10" x14ac:dyDescent="0.2">
      <c r="A15" s="115" t="s">
        <v>184</v>
      </c>
      <c r="B15" s="116" t="s">
        <v>11</v>
      </c>
      <c r="C15" s="116" t="s">
        <v>185</v>
      </c>
      <c r="D15" s="117">
        <v>3.75</v>
      </c>
      <c r="E15" s="118">
        <v>72989694040</v>
      </c>
      <c r="F15" s="119">
        <f t="shared" si="1"/>
        <v>2.0249999999999999</v>
      </c>
      <c r="G15" s="115" t="s">
        <v>103</v>
      </c>
      <c r="H15" s="120">
        <v>72989694365</v>
      </c>
      <c r="I15" s="121">
        <f t="shared" si="0"/>
        <v>10.012499999999999</v>
      </c>
      <c r="J15" s="122">
        <v>267</v>
      </c>
    </row>
    <row r="16" spans="1:10" x14ac:dyDescent="0.2">
      <c r="A16" s="115" t="s">
        <v>186</v>
      </c>
      <c r="B16" s="116" t="s">
        <v>11</v>
      </c>
      <c r="C16" s="116" t="s">
        <v>187</v>
      </c>
      <c r="D16" s="117">
        <v>4.4000000000000004</v>
      </c>
      <c r="E16" s="118">
        <v>72989694041</v>
      </c>
      <c r="F16" s="119">
        <f t="shared" si="1"/>
        <v>1.9800000000000002</v>
      </c>
      <c r="G16" s="115" t="s">
        <v>140</v>
      </c>
      <c r="H16" s="120">
        <v>72989694366</v>
      </c>
      <c r="I16" s="121">
        <f t="shared" si="0"/>
        <v>9.9880000000000013</v>
      </c>
      <c r="J16" s="122">
        <v>227</v>
      </c>
    </row>
    <row r="17" spans="1:10" x14ac:dyDescent="0.2">
      <c r="A17" s="115" t="s">
        <v>188</v>
      </c>
      <c r="B17" s="116" t="s">
        <v>11</v>
      </c>
      <c r="C17" s="116" t="s">
        <v>189</v>
      </c>
      <c r="D17" s="117">
        <v>5.0999999999999996</v>
      </c>
      <c r="E17" s="118">
        <v>72989694042</v>
      </c>
      <c r="F17" s="119">
        <f t="shared" si="1"/>
        <v>2.0909999999999997</v>
      </c>
      <c r="G17" s="115" t="s">
        <v>190</v>
      </c>
      <c r="H17" s="120">
        <v>72989694367</v>
      </c>
      <c r="I17" s="121">
        <f t="shared" si="0"/>
        <v>9.9959999999999987</v>
      </c>
      <c r="J17" s="122">
        <v>196</v>
      </c>
    </row>
    <row r="18" spans="1:10" x14ac:dyDescent="0.2">
      <c r="A18" s="115" t="s">
        <v>191</v>
      </c>
      <c r="B18" s="116" t="s">
        <v>11</v>
      </c>
      <c r="C18" s="116" t="s">
        <v>192</v>
      </c>
      <c r="D18" s="117">
        <v>5.75</v>
      </c>
      <c r="E18" s="118">
        <v>72989694043</v>
      </c>
      <c r="F18" s="119">
        <f t="shared" si="1"/>
        <v>2.0125000000000002</v>
      </c>
      <c r="G18" s="115" t="s">
        <v>164</v>
      </c>
      <c r="H18" s="120">
        <v>72989694368</v>
      </c>
      <c r="I18" s="121">
        <f t="shared" si="0"/>
        <v>10.005000000000001</v>
      </c>
      <c r="J18" s="122">
        <v>174</v>
      </c>
    </row>
    <row r="19" spans="1:10" x14ac:dyDescent="0.2">
      <c r="A19" s="115" t="s">
        <v>193</v>
      </c>
      <c r="B19" s="116" t="s">
        <v>16</v>
      </c>
      <c r="C19" s="116" t="s">
        <v>31</v>
      </c>
      <c r="D19" s="117">
        <v>1.95</v>
      </c>
      <c r="E19" s="118" t="s">
        <v>194</v>
      </c>
      <c r="F19" s="119">
        <f t="shared" si="1"/>
        <v>2.0669999999999997</v>
      </c>
      <c r="G19" s="115" t="s">
        <v>195</v>
      </c>
      <c r="H19" s="120">
        <v>72989694369</v>
      </c>
      <c r="I19" s="121">
        <f t="shared" si="0"/>
        <v>10.003500000000001</v>
      </c>
      <c r="J19" s="122">
        <v>513</v>
      </c>
    </row>
    <row r="20" spans="1:10" x14ac:dyDescent="0.2">
      <c r="A20" s="115" t="s">
        <v>196</v>
      </c>
      <c r="B20" s="116" t="s">
        <v>16</v>
      </c>
      <c r="C20" s="116" t="s">
        <v>41</v>
      </c>
      <c r="D20" s="117">
        <v>2.35</v>
      </c>
      <c r="E20" s="118">
        <v>72989694050</v>
      </c>
      <c r="F20" s="119">
        <f t="shared" si="1"/>
        <v>1.9505000000000001</v>
      </c>
      <c r="G20" s="115" t="s">
        <v>197</v>
      </c>
      <c r="H20" s="120">
        <v>72989694370</v>
      </c>
      <c r="I20" s="121">
        <f t="shared" si="0"/>
        <v>10.011000000000001</v>
      </c>
      <c r="J20" s="122">
        <v>426</v>
      </c>
    </row>
    <row r="21" spans="1:10" x14ac:dyDescent="0.2">
      <c r="A21" s="115" t="s">
        <v>198</v>
      </c>
      <c r="B21" s="116" t="s">
        <v>16</v>
      </c>
      <c r="C21" s="116" t="s">
        <v>51</v>
      </c>
      <c r="D21" s="117">
        <v>2.8</v>
      </c>
      <c r="E21" s="118">
        <v>72989694051</v>
      </c>
      <c r="F21" s="119">
        <f t="shared" si="1"/>
        <v>1.9879999999999998</v>
      </c>
      <c r="G21" s="115" t="s">
        <v>199</v>
      </c>
      <c r="H21" s="120">
        <v>72989694371</v>
      </c>
      <c r="I21" s="121">
        <f t="shared" si="0"/>
        <v>9.9959999999999987</v>
      </c>
      <c r="J21" s="122">
        <v>357</v>
      </c>
    </row>
    <row r="22" spans="1:10" x14ac:dyDescent="0.2">
      <c r="A22" s="123" t="s">
        <v>200</v>
      </c>
      <c r="B22" s="116" t="s">
        <v>16</v>
      </c>
      <c r="C22" s="116" t="s">
        <v>119</v>
      </c>
      <c r="D22" s="124">
        <v>3</v>
      </c>
      <c r="E22" s="118">
        <v>72989694089</v>
      </c>
      <c r="F22" s="119">
        <v>1.98</v>
      </c>
      <c r="G22" s="115" t="s">
        <v>201</v>
      </c>
      <c r="H22" s="120"/>
      <c r="I22" s="121"/>
      <c r="J22" s="122"/>
    </row>
    <row r="23" spans="1:10" x14ac:dyDescent="0.2">
      <c r="A23" s="115" t="s">
        <v>202</v>
      </c>
      <c r="B23" s="116" t="s">
        <v>16</v>
      </c>
      <c r="C23" s="116" t="s">
        <v>126</v>
      </c>
      <c r="D23" s="117">
        <v>3.75</v>
      </c>
      <c r="E23" s="118">
        <v>72989694052</v>
      </c>
      <c r="F23" s="119">
        <f t="shared" si="1"/>
        <v>1.95</v>
      </c>
      <c r="G23" s="115" t="s">
        <v>161</v>
      </c>
      <c r="H23" s="120">
        <v>72989694372</v>
      </c>
      <c r="I23" s="121">
        <f t="shared" ref="I23:I68" si="2">J23*D23/100</f>
        <v>10.012499999999999</v>
      </c>
      <c r="J23" s="122">
        <v>267</v>
      </c>
    </row>
    <row r="24" spans="1:10" x14ac:dyDescent="0.2">
      <c r="A24" s="115" t="s">
        <v>203</v>
      </c>
      <c r="B24" s="116" t="s">
        <v>16</v>
      </c>
      <c r="C24" s="120">
        <v>2</v>
      </c>
      <c r="D24" s="117">
        <v>4.8</v>
      </c>
      <c r="E24" s="118">
        <v>72989694053</v>
      </c>
      <c r="F24" s="119">
        <f t="shared" si="1"/>
        <v>1.9679999999999997</v>
      </c>
      <c r="G24" s="115" t="s">
        <v>190</v>
      </c>
      <c r="H24" s="120">
        <v>72989694373</v>
      </c>
      <c r="I24" s="121">
        <f t="shared" si="2"/>
        <v>9.984</v>
      </c>
      <c r="J24" s="125">
        <v>208</v>
      </c>
    </row>
    <row r="25" spans="1:10" x14ac:dyDescent="0.2">
      <c r="A25" s="115" t="s">
        <v>204</v>
      </c>
      <c r="B25" s="116" t="s">
        <v>16</v>
      </c>
      <c r="C25" s="126">
        <v>2.5</v>
      </c>
      <c r="D25" s="117">
        <v>5.85</v>
      </c>
      <c r="E25" s="118">
        <v>72989694054</v>
      </c>
      <c r="F25" s="119">
        <f t="shared" si="1"/>
        <v>1.9889999999999999</v>
      </c>
      <c r="G25" s="115" t="s">
        <v>112</v>
      </c>
      <c r="H25" s="120">
        <v>72989694374</v>
      </c>
      <c r="I25" s="121">
        <f t="shared" si="2"/>
        <v>10.003499999999999</v>
      </c>
      <c r="J25" s="125">
        <v>171</v>
      </c>
    </row>
    <row r="26" spans="1:10" x14ac:dyDescent="0.2">
      <c r="A26" s="115" t="s">
        <v>205</v>
      </c>
      <c r="B26" s="116" t="s">
        <v>16</v>
      </c>
      <c r="C26" s="120">
        <v>3</v>
      </c>
      <c r="D26" s="117">
        <v>6.9</v>
      </c>
      <c r="E26" s="118">
        <v>72989694055</v>
      </c>
      <c r="F26" s="119">
        <f t="shared" si="1"/>
        <v>2.0010000000000003</v>
      </c>
      <c r="G26" s="115" t="s">
        <v>206</v>
      </c>
      <c r="H26" s="120">
        <v>72989694375</v>
      </c>
      <c r="I26" s="121">
        <f t="shared" si="2"/>
        <v>10.005000000000001</v>
      </c>
      <c r="J26" s="125">
        <v>145</v>
      </c>
    </row>
    <row r="27" spans="1:10" x14ac:dyDescent="0.2">
      <c r="A27" s="115" t="s">
        <v>207</v>
      </c>
      <c r="B27" s="116" t="s">
        <v>16</v>
      </c>
      <c r="C27" s="126">
        <v>3.5</v>
      </c>
      <c r="D27" s="117">
        <v>7.95</v>
      </c>
      <c r="E27" s="118">
        <v>72989694056</v>
      </c>
      <c r="F27" s="119">
        <f t="shared" si="1"/>
        <v>1.9875</v>
      </c>
      <c r="G27" s="115" t="s">
        <v>208</v>
      </c>
      <c r="H27" s="120">
        <v>72989694376</v>
      </c>
      <c r="I27" s="121">
        <f t="shared" si="2"/>
        <v>10.017000000000001</v>
      </c>
      <c r="J27" s="125">
        <v>126</v>
      </c>
    </row>
    <row r="28" spans="1:10" x14ac:dyDescent="0.2">
      <c r="A28" s="115" t="s">
        <v>209</v>
      </c>
      <c r="B28" s="116" t="s">
        <v>16</v>
      </c>
      <c r="C28" s="120">
        <v>4</v>
      </c>
      <c r="D28" s="117">
        <v>8.9499999999999993</v>
      </c>
      <c r="E28" s="118">
        <v>72989694057</v>
      </c>
      <c r="F28" s="119">
        <f t="shared" si="1"/>
        <v>1.9689999999999999</v>
      </c>
      <c r="G28" s="115" t="s">
        <v>210</v>
      </c>
      <c r="H28" s="120">
        <v>72989694377</v>
      </c>
      <c r="I28" s="121">
        <f t="shared" si="2"/>
        <v>10.023999999999999</v>
      </c>
      <c r="J28" s="125">
        <v>112</v>
      </c>
    </row>
    <row r="29" spans="1:10" x14ac:dyDescent="0.2">
      <c r="A29" s="115" t="s">
        <v>211</v>
      </c>
      <c r="B29" s="116" t="s">
        <v>16</v>
      </c>
      <c r="C29" s="120">
        <v>5</v>
      </c>
      <c r="D29" s="117">
        <v>11.15</v>
      </c>
      <c r="E29" s="118" t="s">
        <v>212</v>
      </c>
      <c r="F29" s="119">
        <f t="shared" si="1"/>
        <v>2.0070000000000001</v>
      </c>
      <c r="G29" s="120">
        <v>18</v>
      </c>
      <c r="H29" s="120">
        <v>72989694378</v>
      </c>
      <c r="I29" s="121">
        <f t="shared" si="2"/>
        <v>10.035</v>
      </c>
      <c r="J29" s="125">
        <v>90</v>
      </c>
    </row>
    <row r="30" spans="1:10" x14ac:dyDescent="0.2">
      <c r="A30" s="115" t="s">
        <v>213</v>
      </c>
      <c r="B30" s="116" t="s">
        <v>16</v>
      </c>
      <c r="C30" s="120">
        <v>6</v>
      </c>
      <c r="D30" s="117">
        <v>13.22</v>
      </c>
      <c r="E30" s="118">
        <v>72989694061</v>
      </c>
      <c r="F30" s="119">
        <f t="shared" si="1"/>
        <v>1.9830000000000001</v>
      </c>
      <c r="G30" s="120">
        <v>15</v>
      </c>
      <c r="H30" s="120">
        <v>72989694415</v>
      </c>
      <c r="I30" s="121">
        <f t="shared" si="2"/>
        <v>10.0472</v>
      </c>
      <c r="J30" s="125">
        <v>76</v>
      </c>
    </row>
    <row r="31" spans="1:10" x14ac:dyDescent="0.2">
      <c r="A31" s="120" t="s">
        <v>214</v>
      </c>
      <c r="B31" s="115" t="s">
        <v>21</v>
      </c>
      <c r="C31" s="115" t="s">
        <v>31</v>
      </c>
      <c r="D31" s="117">
        <v>2.8</v>
      </c>
      <c r="E31" s="118" t="s">
        <v>215</v>
      </c>
      <c r="F31" s="119">
        <f t="shared" si="1"/>
        <v>1.96</v>
      </c>
      <c r="G31" s="120">
        <v>70</v>
      </c>
      <c r="H31" s="120">
        <v>72989694379</v>
      </c>
      <c r="I31" s="121">
        <f t="shared" si="2"/>
        <v>9.9959999999999987</v>
      </c>
      <c r="J31" s="125">
        <v>357</v>
      </c>
    </row>
    <row r="32" spans="1:10" x14ac:dyDescent="0.2">
      <c r="A32" s="120" t="s">
        <v>216</v>
      </c>
      <c r="B32" s="115" t="s">
        <v>21</v>
      </c>
      <c r="C32" s="115" t="s">
        <v>41</v>
      </c>
      <c r="D32" s="117">
        <v>3.45</v>
      </c>
      <c r="E32" s="118">
        <v>72989694064</v>
      </c>
      <c r="F32" s="119">
        <f t="shared" si="1"/>
        <v>2.0010000000000003</v>
      </c>
      <c r="G32" s="120">
        <v>58</v>
      </c>
      <c r="H32" s="120">
        <v>72989694380</v>
      </c>
      <c r="I32" s="121">
        <f t="shared" si="2"/>
        <v>10.005000000000001</v>
      </c>
      <c r="J32" s="125">
        <v>290</v>
      </c>
    </row>
    <row r="33" spans="1:10" x14ac:dyDescent="0.2">
      <c r="A33" s="120" t="s">
        <v>217</v>
      </c>
      <c r="B33" s="115" t="s">
        <v>21</v>
      </c>
      <c r="C33" s="115" t="s">
        <v>51</v>
      </c>
      <c r="D33" s="117">
        <v>4.0999999999999996</v>
      </c>
      <c r="E33" s="118">
        <v>72989694065</v>
      </c>
      <c r="F33" s="119">
        <f t="shared" si="1"/>
        <v>2.0499999999999998</v>
      </c>
      <c r="G33" s="120">
        <v>50</v>
      </c>
      <c r="H33" s="120">
        <v>72989694381</v>
      </c>
      <c r="I33" s="121">
        <f t="shared" si="2"/>
        <v>10.003999999999998</v>
      </c>
      <c r="J33" s="125">
        <v>244</v>
      </c>
    </row>
    <row r="34" spans="1:10" x14ac:dyDescent="0.2">
      <c r="A34" s="120" t="s">
        <v>218</v>
      </c>
      <c r="B34" s="115" t="s">
        <v>21</v>
      </c>
      <c r="C34" s="115" t="s">
        <v>119</v>
      </c>
      <c r="D34" s="117">
        <v>4.6399999999999997</v>
      </c>
      <c r="E34" s="118">
        <v>72989694062</v>
      </c>
      <c r="F34" s="119">
        <f t="shared" si="1"/>
        <v>1.9951999999999999</v>
      </c>
      <c r="G34" s="120">
        <v>43</v>
      </c>
      <c r="H34" s="120">
        <v>72989694382</v>
      </c>
      <c r="I34" s="121">
        <f t="shared" si="2"/>
        <v>10.022399999999999</v>
      </c>
      <c r="J34" s="125">
        <v>216</v>
      </c>
    </row>
    <row r="35" spans="1:10" x14ac:dyDescent="0.2">
      <c r="A35" s="120" t="s">
        <v>219</v>
      </c>
      <c r="B35" s="115" t="s">
        <v>21</v>
      </c>
      <c r="C35" s="115" t="s">
        <v>126</v>
      </c>
      <c r="D35" s="117">
        <v>5.4</v>
      </c>
      <c r="E35" s="118">
        <v>72989694066</v>
      </c>
      <c r="F35" s="121">
        <f t="shared" si="1"/>
        <v>1.9980000000000002</v>
      </c>
      <c r="G35" s="120">
        <v>37</v>
      </c>
      <c r="H35" s="120">
        <v>72989694383</v>
      </c>
      <c r="I35" s="121">
        <f t="shared" si="2"/>
        <v>9.990000000000002</v>
      </c>
      <c r="J35" s="125">
        <v>185</v>
      </c>
    </row>
    <row r="36" spans="1:10" x14ac:dyDescent="0.2">
      <c r="A36" s="120" t="s">
        <v>220</v>
      </c>
      <c r="B36" s="115" t="s">
        <v>21</v>
      </c>
      <c r="C36" s="115" t="s">
        <v>139</v>
      </c>
      <c r="D36" s="117">
        <v>7</v>
      </c>
      <c r="E36" s="118">
        <v>72989694067</v>
      </c>
      <c r="F36" s="119">
        <f t="shared" si="1"/>
        <v>2.0299999999999998</v>
      </c>
      <c r="G36" s="115" t="s">
        <v>206</v>
      </c>
      <c r="H36" s="120">
        <v>72989694384</v>
      </c>
      <c r="I36" s="121">
        <f t="shared" si="2"/>
        <v>10.01</v>
      </c>
      <c r="J36" s="125">
        <v>143</v>
      </c>
    </row>
    <row r="37" spans="1:10" x14ac:dyDescent="0.2">
      <c r="A37" s="120" t="s">
        <v>221</v>
      </c>
      <c r="B37" s="115" t="s">
        <v>21</v>
      </c>
      <c r="C37" s="115" t="s">
        <v>185</v>
      </c>
      <c r="D37" s="117">
        <v>8.4499999999999993</v>
      </c>
      <c r="E37" s="118">
        <v>72989694068</v>
      </c>
      <c r="F37" s="119">
        <f t="shared" si="1"/>
        <v>2.028</v>
      </c>
      <c r="G37" s="115" t="s">
        <v>222</v>
      </c>
      <c r="H37" s="120">
        <v>72989694385</v>
      </c>
      <c r="I37" s="121">
        <f t="shared" si="2"/>
        <v>9.9709999999999983</v>
      </c>
      <c r="J37" s="125">
        <v>118</v>
      </c>
    </row>
    <row r="38" spans="1:10" x14ac:dyDescent="0.2">
      <c r="A38" s="120" t="s">
        <v>223</v>
      </c>
      <c r="B38" s="115" t="s">
        <v>21</v>
      </c>
      <c r="C38" s="115" t="s">
        <v>224</v>
      </c>
      <c r="D38" s="117">
        <v>9.1999999999999993</v>
      </c>
      <c r="E38" s="118">
        <v>72989694076</v>
      </c>
      <c r="F38" s="119">
        <f t="shared" si="1"/>
        <v>2.0239999999999996</v>
      </c>
      <c r="G38" s="115" t="s">
        <v>210</v>
      </c>
      <c r="H38" s="120">
        <v>72989694422</v>
      </c>
      <c r="I38" s="121">
        <f t="shared" si="2"/>
        <v>10.027999999999999</v>
      </c>
      <c r="J38" s="125">
        <v>109</v>
      </c>
    </row>
    <row r="39" spans="1:10" x14ac:dyDescent="0.2">
      <c r="A39" s="120" t="s">
        <v>225</v>
      </c>
      <c r="B39" s="115" t="s">
        <v>21</v>
      </c>
      <c r="C39" s="115" t="s">
        <v>187</v>
      </c>
      <c r="D39" s="117">
        <f>2/G39*100</f>
        <v>10</v>
      </c>
      <c r="E39" s="118">
        <v>72989694069</v>
      </c>
      <c r="F39" s="119">
        <f t="shared" si="1"/>
        <v>2</v>
      </c>
      <c r="G39" s="115" t="s">
        <v>226</v>
      </c>
      <c r="H39" s="120">
        <v>72989694386</v>
      </c>
      <c r="I39" s="121">
        <f t="shared" si="2"/>
        <v>10</v>
      </c>
      <c r="J39" s="125">
        <v>100</v>
      </c>
    </row>
    <row r="40" spans="1:10" x14ac:dyDescent="0.2">
      <c r="A40" s="120" t="s">
        <v>227</v>
      </c>
      <c r="B40" s="115" t="s">
        <v>21</v>
      </c>
      <c r="C40" s="115" t="s">
        <v>189</v>
      </c>
      <c r="D40" s="117">
        <v>11.5</v>
      </c>
      <c r="E40" s="118">
        <v>72989694070</v>
      </c>
      <c r="F40" s="119">
        <f t="shared" si="1"/>
        <v>1.9550000000000001</v>
      </c>
      <c r="G40" s="115" t="s">
        <v>228</v>
      </c>
      <c r="H40" s="120">
        <v>72989694387</v>
      </c>
      <c r="I40" s="121">
        <f t="shared" si="2"/>
        <v>10.005000000000001</v>
      </c>
      <c r="J40" s="125">
        <v>87</v>
      </c>
    </row>
    <row r="41" spans="1:10" x14ac:dyDescent="0.2">
      <c r="A41" s="120" t="s">
        <v>229</v>
      </c>
      <c r="B41" s="115" t="s">
        <v>21</v>
      </c>
      <c r="C41" s="115" t="s">
        <v>192</v>
      </c>
      <c r="D41" s="117">
        <v>12.95</v>
      </c>
      <c r="E41" s="118">
        <v>72989694071</v>
      </c>
      <c r="F41" s="119">
        <f t="shared" si="1"/>
        <v>1.9424999999999999</v>
      </c>
      <c r="G41" s="115" t="s">
        <v>230</v>
      </c>
      <c r="H41" s="120">
        <v>72989694388</v>
      </c>
      <c r="I41" s="121">
        <f t="shared" si="2"/>
        <v>9.9714999999999989</v>
      </c>
      <c r="J41" s="125">
        <v>77</v>
      </c>
    </row>
    <row r="42" spans="1:10" x14ac:dyDescent="0.2">
      <c r="A42" s="120" t="s">
        <v>231</v>
      </c>
      <c r="B42" s="115" t="s">
        <v>21</v>
      </c>
      <c r="C42" s="115" t="s">
        <v>232</v>
      </c>
      <c r="D42" s="117">
        <v>16.05</v>
      </c>
      <c r="E42" s="118" t="s">
        <v>233</v>
      </c>
      <c r="F42" s="119">
        <f t="shared" si="1"/>
        <v>2.0865</v>
      </c>
      <c r="G42" s="115" t="s">
        <v>234</v>
      </c>
      <c r="H42" s="120">
        <v>72989694389</v>
      </c>
      <c r="I42" s="121">
        <f t="shared" si="2"/>
        <v>9.9510000000000005</v>
      </c>
      <c r="J42" s="125">
        <v>62</v>
      </c>
    </row>
    <row r="43" spans="1:10" x14ac:dyDescent="0.2">
      <c r="A43" s="120" t="s">
        <v>235</v>
      </c>
      <c r="B43" s="115" t="s">
        <v>21</v>
      </c>
      <c r="C43" s="115" t="s">
        <v>236</v>
      </c>
      <c r="D43" s="117">
        <v>17.649999999999999</v>
      </c>
      <c r="E43" s="118">
        <v>72989694074</v>
      </c>
      <c r="F43" s="119">
        <f t="shared" si="1"/>
        <v>1.9414999999999998</v>
      </c>
      <c r="G43" s="115" t="s">
        <v>237</v>
      </c>
      <c r="H43" s="120">
        <v>72989694390</v>
      </c>
      <c r="I43" s="121">
        <f t="shared" si="2"/>
        <v>10.060499999999999</v>
      </c>
      <c r="J43" s="125">
        <v>57</v>
      </c>
    </row>
    <row r="44" spans="1:10" x14ac:dyDescent="0.2">
      <c r="A44" s="120" t="s">
        <v>238</v>
      </c>
      <c r="B44" s="115" t="s">
        <v>21</v>
      </c>
      <c r="C44" s="115" t="s">
        <v>239</v>
      </c>
      <c r="D44" s="117">
        <v>19.05</v>
      </c>
      <c r="E44" s="118">
        <v>72989694075</v>
      </c>
      <c r="F44" s="119">
        <f t="shared" si="1"/>
        <v>1.905</v>
      </c>
      <c r="G44" s="115" t="s">
        <v>116</v>
      </c>
      <c r="H44" s="120">
        <v>72989694391</v>
      </c>
      <c r="I44" s="121">
        <f t="shared" si="2"/>
        <v>10.096500000000001</v>
      </c>
      <c r="J44" s="125">
        <v>53</v>
      </c>
    </row>
    <row r="45" spans="1:10" x14ac:dyDescent="0.2">
      <c r="A45" s="115" t="s">
        <v>240</v>
      </c>
      <c r="B45" s="115" t="s">
        <v>26</v>
      </c>
      <c r="C45" s="115" t="s">
        <v>51</v>
      </c>
      <c r="D45" s="117">
        <v>5.8</v>
      </c>
      <c r="E45" s="118" t="s">
        <v>241</v>
      </c>
      <c r="F45" s="119">
        <f t="shared" si="1"/>
        <v>2.0299999999999998</v>
      </c>
      <c r="G45" s="115" t="s">
        <v>164</v>
      </c>
      <c r="H45" s="120">
        <v>72989694392</v>
      </c>
      <c r="I45" s="121">
        <f t="shared" si="2"/>
        <v>9.9760000000000009</v>
      </c>
      <c r="J45" s="125">
        <v>172</v>
      </c>
    </row>
    <row r="46" spans="1:10" x14ac:dyDescent="0.2">
      <c r="A46" s="115" t="s">
        <v>242</v>
      </c>
      <c r="B46" s="115" t="s">
        <v>26</v>
      </c>
      <c r="C46" s="115" t="s">
        <v>119</v>
      </c>
      <c r="D46" s="117">
        <v>6.5</v>
      </c>
      <c r="E46" s="118">
        <v>72989694077</v>
      </c>
      <c r="F46" s="119">
        <f t="shared" si="1"/>
        <v>2.0150000000000001</v>
      </c>
      <c r="G46" s="115" t="s">
        <v>243</v>
      </c>
      <c r="H46" s="120">
        <v>72989694393</v>
      </c>
      <c r="I46" s="121">
        <f t="shared" si="2"/>
        <v>10.01</v>
      </c>
      <c r="J46" s="125">
        <v>154</v>
      </c>
    </row>
    <row r="47" spans="1:10" x14ac:dyDescent="0.2">
      <c r="A47" s="115" t="s">
        <v>244</v>
      </c>
      <c r="B47" s="115" t="s">
        <v>26</v>
      </c>
      <c r="C47" s="115" t="s">
        <v>126</v>
      </c>
      <c r="D47" s="117">
        <v>7.45</v>
      </c>
      <c r="E47" s="118">
        <v>72989694079</v>
      </c>
      <c r="F47" s="119">
        <f t="shared" si="1"/>
        <v>2.0114999999999998</v>
      </c>
      <c r="G47" s="115" t="s">
        <v>245</v>
      </c>
      <c r="H47" s="120">
        <v>72989694394</v>
      </c>
      <c r="I47" s="121">
        <f t="shared" si="2"/>
        <v>9.9830000000000005</v>
      </c>
      <c r="J47" s="127">
        <v>134</v>
      </c>
    </row>
    <row r="48" spans="1:10" x14ac:dyDescent="0.2">
      <c r="A48" s="115" t="s">
        <v>246</v>
      </c>
      <c r="B48" s="115" t="s">
        <v>26</v>
      </c>
      <c r="C48" s="115" t="s">
        <v>139</v>
      </c>
      <c r="D48" s="117">
        <v>9.5500000000000007</v>
      </c>
      <c r="E48" s="118">
        <v>72989694080</v>
      </c>
      <c r="F48" s="119">
        <f t="shared" si="1"/>
        <v>2.0055000000000001</v>
      </c>
      <c r="G48" s="115" t="s">
        <v>109</v>
      </c>
      <c r="H48" s="120">
        <v>72989694395</v>
      </c>
      <c r="I48" s="121">
        <f t="shared" si="2"/>
        <v>10.027500000000002</v>
      </c>
      <c r="J48" s="127">
        <v>105</v>
      </c>
    </row>
    <row r="49" spans="1:10" x14ac:dyDescent="0.2">
      <c r="A49" s="115" t="s">
        <v>247</v>
      </c>
      <c r="B49" s="115" t="s">
        <v>26</v>
      </c>
      <c r="C49" s="115" t="s">
        <v>185</v>
      </c>
      <c r="D49" s="117">
        <v>11.65</v>
      </c>
      <c r="E49" s="118">
        <v>72989694081</v>
      </c>
      <c r="F49" s="119">
        <f t="shared" si="1"/>
        <v>1.9805000000000001</v>
      </c>
      <c r="G49" s="115" t="s">
        <v>228</v>
      </c>
      <c r="H49" s="120">
        <v>72989694396</v>
      </c>
      <c r="I49" s="121">
        <f t="shared" si="2"/>
        <v>10.019</v>
      </c>
      <c r="J49" s="127">
        <v>86</v>
      </c>
    </row>
    <row r="50" spans="1:10" x14ac:dyDescent="0.2">
      <c r="A50" s="115" t="s">
        <v>248</v>
      </c>
      <c r="B50" s="115" t="s">
        <v>26</v>
      </c>
      <c r="C50" s="115" t="s">
        <v>187</v>
      </c>
      <c r="D50" s="117">
        <v>13.7</v>
      </c>
      <c r="E50" s="118">
        <v>72989694082</v>
      </c>
      <c r="F50" s="119">
        <f t="shared" si="1"/>
        <v>2.0550000000000002</v>
      </c>
      <c r="G50" s="115" t="s">
        <v>230</v>
      </c>
      <c r="H50" s="120">
        <v>72989694397</v>
      </c>
      <c r="I50" s="121">
        <f t="shared" si="2"/>
        <v>10.000999999999999</v>
      </c>
      <c r="J50" s="125">
        <v>73</v>
      </c>
    </row>
    <row r="51" spans="1:10" x14ac:dyDescent="0.2">
      <c r="A51" s="115" t="s">
        <v>249</v>
      </c>
      <c r="B51" s="115" t="s">
        <v>26</v>
      </c>
      <c r="C51" s="115" t="s">
        <v>189</v>
      </c>
      <c r="D51" s="117">
        <v>15.65</v>
      </c>
      <c r="E51" s="118">
        <v>72989694083</v>
      </c>
      <c r="F51" s="119">
        <f t="shared" si="1"/>
        <v>2.0345</v>
      </c>
      <c r="G51" s="115" t="s">
        <v>234</v>
      </c>
      <c r="H51" s="120">
        <v>72989694398</v>
      </c>
      <c r="I51" s="121">
        <f t="shared" si="2"/>
        <v>10.016</v>
      </c>
      <c r="J51" s="125">
        <v>64</v>
      </c>
    </row>
    <row r="52" spans="1:10" x14ac:dyDescent="0.2">
      <c r="A52" s="115" t="s">
        <v>250</v>
      </c>
      <c r="B52" s="115" t="s">
        <v>26</v>
      </c>
      <c r="C52" s="115" t="s">
        <v>192</v>
      </c>
      <c r="D52" s="117">
        <v>17.850000000000001</v>
      </c>
      <c r="E52" s="118">
        <v>72989694084</v>
      </c>
      <c r="F52" s="119">
        <f t="shared" si="1"/>
        <v>1.9635000000000002</v>
      </c>
      <c r="G52" s="115" t="s">
        <v>237</v>
      </c>
      <c r="H52" s="120">
        <v>72989694399</v>
      </c>
      <c r="I52" s="121">
        <f t="shared" si="2"/>
        <v>10.1745</v>
      </c>
      <c r="J52" s="125">
        <v>57</v>
      </c>
    </row>
    <row r="53" spans="1:10" x14ac:dyDescent="0.2">
      <c r="A53" s="115" t="s">
        <v>251</v>
      </c>
      <c r="B53" s="115" t="s">
        <v>26</v>
      </c>
      <c r="C53" s="115" t="s">
        <v>232</v>
      </c>
      <c r="D53" s="117">
        <v>22.5</v>
      </c>
      <c r="E53" s="118">
        <v>72989694086</v>
      </c>
      <c r="F53" s="119">
        <f t="shared" si="1"/>
        <v>2.0249999999999999</v>
      </c>
      <c r="G53" s="115" t="s">
        <v>252</v>
      </c>
      <c r="H53" s="120">
        <v>72989694416</v>
      </c>
      <c r="I53" s="121">
        <f t="shared" si="2"/>
        <v>10.125</v>
      </c>
      <c r="J53" s="125">
        <v>45</v>
      </c>
    </row>
    <row r="54" spans="1:10" x14ac:dyDescent="0.2">
      <c r="A54" s="115" t="s">
        <v>253</v>
      </c>
      <c r="B54" s="115" t="s">
        <v>26</v>
      </c>
      <c r="C54" s="115" t="s">
        <v>239</v>
      </c>
      <c r="D54" s="117">
        <v>26.45</v>
      </c>
      <c r="E54" s="118">
        <v>72989694088</v>
      </c>
      <c r="F54" s="119">
        <f t="shared" si="1"/>
        <v>2.1160000000000001</v>
      </c>
      <c r="G54" s="115" t="s">
        <v>53</v>
      </c>
      <c r="H54" s="120">
        <v>72989694417</v>
      </c>
      <c r="I54" s="121">
        <f t="shared" si="2"/>
        <v>10.051</v>
      </c>
      <c r="J54" s="125">
        <v>38</v>
      </c>
    </row>
    <row r="55" spans="1:10" x14ac:dyDescent="0.2">
      <c r="A55" s="115" t="s">
        <v>254</v>
      </c>
      <c r="B55" s="115" t="s">
        <v>31</v>
      </c>
      <c r="C55" s="115" t="s">
        <v>41</v>
      </c>
      <c r="D55" s="117">
        <v>7.6</v>
      </c>
      <c r="E55" s="118">
        <v>72989694090</v>
      </c>
      <c r="F55" s="119">
        <f t="shared" si="1"/>
        <v>1.976</v>
      </c>
      <c r="G55" s="115" t="s">
        <v>255</v>
      </c>
      <c r="H55" s="120">
        <v>72989694400</v>
      </c>
      <c r="I55" s="121">
        <f t="shared" si="2"/>
        <v>10.032</v>
      </c>
      <c r="J55" s="125">
        <v>132</v>
      </c>
    </row>
    <row r="56" spans="1:10" x14ac:dyDescent="0.2">
      <c r="A56" s="115" t="s">
        <v>256</v>
      </c>
      <c r="B56" s="115" t="s">
        <v>31</v>
      </c>
      <c r="C56" s="120">
        <v>1</v>
      </c>
      <c r="D56" s="117">
        <v>8.25</v>
      </c>
      <c r="E56" s="120">
        <v>72989694091</v>
      </c>
      <c r="F56" s="119">
        <f>G56*D56/100</f>
        <v>2.0625</v>
      </c>
      <c r="G56" s="120">
        <v>25</v>
      </c>
      <c r="H56" s="120">
        <v>72989694401</v>
      </c>
      <c r="I56" s="121">
        <f t="shared" si="2"/>
        <v>9.9824999999999999</v>
      </c>
      <c r="J56" s="125">
        <v>121</v>
      </c>
    </row>
    <row r="57" spans="1:10" x14ac:dyDescent="0.2">
      <c r="A57" s="115" t="s">
        <v>257</v>
      </c>
      <c r="B57" s="115" t="s">
        <v>31</v>
      </c>
      <c r="C57" s="126">
        <v>1.25</v>
      </c>
      <c r="D57" s="117">
        <v>9.4499999999999993</v>
      </c>
      <c r="E57" s="120">
        <v>72989694102</v>
      </c>
      <c r="F57" s="119">
        <f t="shared" ref="F57:F79" si="3">G57*D57/100</f>
        <v>1.9844999999999999</v>
      </c>
      <c r="G57" s="120">
        <v>21</v>
      </c>
      <c r="H57" s="120">
        <v>72989694402</v>
      </c>
      <c r="I57" s="121">
        <f t="shared" si="2"/>
        <v>10.016999999999999</v>
      </c>
      <c r="J57" s="125">
        <v>106</v>
      </c>
    </row>
    <row r="58" spans="1:10" x14ac:dyDescent="0.2">
      <c r="A58" s="115" t="s">
        <v>258</v>
      </c>
      <c r="B58" s="115" t="s">
        <v>31</v>
      </c>
      <c r="C58" s="126">
        <v>1.5</v>
      </c>
      <c r="D58" s="117">
        <v>10.4</v>
      </c>
      <c r="E58" s="120">
        <v>72989694092</v>
      </c>
      <c r="F58" s="119">
        <f t="shared" si="3"/>
        <v>2.08</v>
      </c>
      <c r="G58" s="120">
        <v>20</v>
      </c>
      <c r="H58" s="120">
        <v>72989694403</v>
      </c>
      <c r="I58" s="121">
        <f t="shared" si="2"/>
        <v>9.9840000000000018</v>
      </c>
      <c r="J58" s="125">
        <v>96</v>
      </c>
    </row>
    <row r="59" spans="1:10" x14ac:dyDescent="0.2">
      <c r="A59" s="115" t="s">
        <v>259</v>
      </c>
      <c r="B59" s="115" t="s">
        <v>31</v>
      </c>
      <c r="C59" s="120">
        <v>2</v>
      </c>
      <c r="D59" s="117">
        <v>13.2</v>
      </c>
      <c r="E59" s="118">
        <v>72989694093</v>
      </c>
      <c r="F59" s="119">
        <f t="shared" si="3"/>
        <v>1.98</v>
      </c>
      <c r="G59" s="120">
        <v>15</v>
      </c>
      <c r="H59" s="120">
        <v>72989694404</v>
      </c>
      <c r="I59" s="121">
        <f t="shared" si="2"/>
        <v>10.032</v>
      </c>
      <c r="J59" s="125">
        <v>76</v>
      </c>
    </row>
    <row r="60" spans="1:10" x14ac:dyDescent="0.2">
      <c r="A60" s="115" t="s">
        <v>260</v>
      </c>
      <c r="B60" s="115" t="s">
        <v>31</v>
      </c>
      <c r="C60" s="126">
        <v>2.5</v>
      </c>
      <c r="D60" s="117">
        <v>15.8</v>
      </c>
      <c r="E60" s="118">
        <v>72989694094</v>
      </c>
      <c r="F60" s="119">
        <f t="shared" si="3"/>
        <v>2.0540000000000003</v>
      </c>
      <c r="G60" s="120">
        <v>13</v>
      </c>
      <c r="H60" s="120">
        <v>72989694405</v>
      </c>
      <c r="I60" s="121">
        <f t="shared" si="2"/>
        <v>9.9540000000000006</v>
      </c>
      <c r="J60" s="125">
        <v>63</v>
      </c>
    </row>
    <row r="61" spans="1:10" x14ac:dyDescent="0.2">
      <c r="A61" s="115" t="s">
        <v>261</v>
      </c>
      <c r="B61" s="115" t="s">
        <v>31</v>
      </c>
      <c r="C61" s="126">
        <v>2.75</v>
      </c>
      <c r="D61" s="117">
        <v>17.25</v>
      </c>
      <c r="E61" s="118">
        <v>72989694103</v>
      </c>
      <c r="F61" s="119">
        <f t="shared" si="3"/>
        <v>2.0699999999999998</v>
      </c>
      <c r="G61" s="120">
        <v>12</v>
      </c>
      <c r="H61" s="120">
        <v>72989694406</v>
      </c>
      <c r="I61" s="121">
        <f t="shared" si="2"/>
        <v>10.005000000000001</v>
      </c>
      <c r="J61" s="125">
        <v>58</v>
      </c>
    </row>
    <row r="62" spans="1:10" x14ac:dyDescent="0.2">
      <c r="A62" s="115" t="s">
        <v>262</v>
      </c>
      <c r="B62" s="115" t="s">
        <v>31</v>
      </c>
      <c r="C62" s="120">
        <v>3</v>
      </c>
      <c r="D62" s="117">
        <v>18.8</v>
      </c>
      <c r="E62" s="118">
        <v>72989694095</v>
      </c>
      <c r="F62" s="119">
        <f t="shared" si="3"/>
        <v>2.0680000000000001</v>
      </c>
      <c r="G62" s="120">
        <v>11</v>
      </c>
      <c r="H62" s="120">
        <v>72989694407</v>
      </c>
      <c r="I62" s="121">
        <f t="shared" si="2"/>
        <v>9.9640000000000004</v>
      </c>
      <c r="J62" s="125">
        <v>53</v>
      </c>
    </row>
    <row r="63" spans="1:10" x14ac:dyDescent="0.2">
      <c r="A63" s="115" t="s">
        <v>263</v>
      </c>
      <c r="B63" s="115" t="s">
        <v>31</v>
      </c>
      <c r="C63" s="126">
        <v>3.25</v>
      </c>
      <c r="D63" s="117">
        <v>20.149999999999999</v>
      </c>
      <c r="E63" s="118">
        <v>72989694270</v>
      </c>
      <c r="F63" s="119">
        <f>G63*D63/100</f>
        <v>2.0150000000000001</v>
      </c>
      <c r="G63" s="120">
        <v>10</v>
      </c>
      <c r="H63" s="120">
        <v>72989694271</v>
      </c>
      <c r="I63" s="121">
        <f>J63*D63/100</f>
        <v>10.074999999999999</v>
      </c>
      <c r="J63" s="125">
        <v>50</v>
      </c>
    </row>
    <row r="64" spans="1:10" x14ac:dyDescent="0.2">
      <c r="A64" s="115" t="s">
        <v>264</v>
      </c>
      <c r="B64" s="115" t="s">
        <v>31</v>
      </c>
      <c r="C64" s="126">
        <v>3.5</v>
      </c>
      <c r="D64" s="117">
        <v>21.55</v>
      </c>
      <c r="E64" s="118">
        <v>72989694096</v>
      </c>
      <c r="F64" s="119">
        <f t="shared" si="3"/>
        <v>2.1549999999999998</v>
      </c>
      <c r="G64" s="120">
        <v>10</v>
      </c>
      <c r="H64" s="120">
        <v>72989694408</v>
      </c>
      <c r="I64" s="121">
        <f t="shared" si="2"/>
        <v>9.9130000000000003</v>
      </c>
      <c r="J64" s="125">
        <v>46</v>
      </c>
    </row>
    <row r="65" spans="1:10" x14ac:dyDescent="0.2">
      <c r="A65" s="115" t="s">
        <v>265</v>
      </c>
      <c r="B65" s="115" t="s">
        <v>31</v>
      </c>
      <c r="C65" s="120">
        <v>4</v>
      </c>
      <c r="D65" s="117">
        <v>23.9</v>
      </c>
      <c r="E65" s="118">
        <v>72989694097</v>
      </c>
      <c r="F65" s="119">
        <f t="shared" si="3"/>
        <v>1.9119999999999999</v>
      </c>
      <c r="G65" s="120">
        <v>8</v>
      </c>
      <c r="H65" s="120">
        <v>72989694409</v>
      </c>
      <c r="I65" s="121">
        <f t="shared" si="2"/>
        <v>10.038</v>
      </c>
      <c r="J65" s="125">
        <v>42</v>
      </c>
    </row>
    <row r="66" spans="1:10" x14ac:dyDescent="0.2">
      <c r="A66" s="115" t="s">
        <v>266</v>
      </c>
      <c r="B66" s="115" t="s">
        <v>31</v>
      </c>
      <c r="C66" s="120">
        <v>5</v>
      </c>
      <c r="D66" s="117">
        <v>30.91</v>
      </c>
      <c r="E66" s="118">
        <v>72989694099</v>
      </c>
      <c r="F66" s="119">
        <f t="shared" si="3"/>
        <v>2.1637</v>
      </c>
      <c r="G66" s="120">
        <v>7</v>
      </c>
      <c r="H66" s="120">
        <v>72989694418</v>
      </c>
      <c r="I66" s="121">
        <f t="shared" si="2"/>
        <v>9.8911999999999995</v>
      </c>
      <c r="J66" s="125">
        <v>32</v>
      </c>
    </row>
    <row r="67" spans="1:10" x14ac:dyDescent="0.2">
      <c r="A67" s="115" t="s">
        <v>267</v>
      </c>
      <c r="B67" s="115" t="s">
        <v>31</v>
      </c>
      <c r="C67" s="120">
        <v>6</v>
      </c>
      <c r="D67" s="117">
        <v>35.43</v>
      </c>
      <c r="E67" s="118">
        <v>72989694101</v>
      </c>
      <c r="F67" s="119">
        <f t="shared" si="3"/>
        <v>2.1257999999999999</v>
      </c>
      <c r="G67" s="120">
        <v>6</v>
      </c>
      <c r="H67" s="120">
        <v>72989694419</v>
      </c>
      <c r="I67" s="121">
        <f t="shared" si="2"/>
        <v>9.920399999999999</v>
      </c>
      <c r="J67" s="125">
        <v>28</v>
      </c>
    </row>
    <row r="68" spans="1:10" x14ac:dyDescent="0.2">
      <c r="A68" s="115" t="s">
        <v>268</v>
      </c>
      <c r="B68" s="115" t="s">
        <v>36</v>
      </c>
      <c r="C68" s="126">
        <v>1.5</v>
      </c>
      <c r="D68" s="124">
        <v>18.7</v>
      </c>
      <c r="E68" s="118">
        <v>72989694104</v>
      </c>
      <c r="F68" s="119">
        <v>2.06</v>
      </c>
      <c r="G68" s="120">
        <v>11</v>
      </c>
      <c r="H68" s="118">
        <v>72989694424</v>
      </c>
      <c r="I68" s="121">
        <f t="shared" si="2"/>
        <v>9.9109999999999996</v>
      </c>
      <c r="J68" s="125">
        <v>53</v>
      </c>
    </row>
    <row r="69" spans="1:10" x14ac:dyDescent="0.2">
      <c r="A69" s="123" t="s">
        <v>269</v>
      </c>
      <c r="B69" s="115" t="s">
        <v>36</v>
      </c>
      <c r="C69" s="126">
        <v>1.75</v>
      </c>
      <c r="D69" s="124">
        <v>20.66</v>
      </c>
      <c r="E69" s="118">
        <v>72989694268</v>
      </c>
      <c r="F69" s="119">
        <v>2.0699999999999998</v>
      </c>
      <c r="G69" s="120">
        <v>10</v>
      </c>
      <c r="H69" s="120"/>
      <c r="I69" s="121"/>
      <c r="J69" s="125"/>
    </row>
    <row r="70" spans="1:10" x14ac:dyDescent="0.2">
      <c r="A70" s="115" t="s">
        <v>270</v>
      </c>
      <c r="B70" s="115" t="s">
        <v>36</v>
      </c>
      <c r="C70" s="120">
        <v>2</v>
      </c>
      <c r="D70" s="117">
        <v>21.65</v>
      </c>
      <c r="E70" s="118">
        <v>72989694105</v>
      </c>
      <c r="F70" s="119">
        <f t="shared" si="3"/>
        <v>1.9484999999999999</v>
      </c>
      <c r="G70" s="120">
        <v>9</v>
      </c>
      <c r="H70" s="120">
        <v>72989694410</v>
      </c>
      <c r="I70" s="121">
        <f>J70*D70/100</f>
        <v>9.9589999999999996</v>
      </c>
      <c r="J70" s="125">
        <v>46</v>
      </c>
    </row>
    <row r="71" spans="1:10" x14ac:dyDescent="0.2">
      <c r="A71" s="115" t="s">
        <v>271</v>
      </c>
      <c r="B71" s="115" t="s">
        <v>36</v>
      </c>
      <c r="C71" s="126">
        <v>2.5</v>
      </c>
      <c r="D71" s="117">
        <v>26.1</v>
      </c>
      <c r="E71" s="118">
        <v>72989694106</v>
      </c>
      <c r="F71" s="119">
        <f t="shared" si="3"/>
        <v>2.0880000000000001</v>
      </c>
      <c r="G71" s="120">
        <v>8</v>
      </c>
      <c r="H71" s="120">
        <v>72989694411</v>
      </c>
      <c r="I71" s="121">
        <f>J71*D71/100</f>
        <v>9.918000000000001</v>
      </c>
      <c r="J71" s="125">
        <v>38</v>
      </c>
    </row>
    <row r="72" spans="1:10" x14ac:dyDescent="0.2">
      <c r="A72" s="115" t="s">
        <v>272</v>
      </c>
      <c r="B72" s="115" t="s">
        <v>36</v>
      </c>
      <c r="C72" s="126">
        <v>2.75</v>
      </c>
      <c r="D72" s="117">
        <v>26.8</v>
      </c>
      <c r="E72" s="118">
        <v>72989694269</v>
      </c>
      <c r="F72" s="119">
        <f t="shared" si="3"/>
        <v>2.1440000000000001</v>
      </c>
      <c r="G72" s="120">
        <v>8</v>
      </c>
      <c r="H72" s="120"/>
      <c r="I72" s="121"/>
      <c r="J72" s="125"/>
    </row>
    <row r="73" spans="1:10" x14ac:dyDescent="0.2">
      <c r="A73" s="115" t="s">
        <v>273</v>
      </c>
      <c r="B73" s="115" t="s">
        <v>36</v>
      </c>
      <c r="C73" s="120">
        <v>3</v>
      </c>
      <c r="D73" s="117">
        <v>30.3</v>
      </c>
      <c r="E73" s="118">
        <v>72989694107</v>
      </c>
      <c r="F73" s="119">
        <f t="shared" si="3"/>
        <v>2.121</v>
      </c>
      <c r="G73" s="120">
        <v>7</v>
      </c>
      <c r="H73" s="120">
        <v>72989694412</v>
      </c>
      <c r="I73" s="121">
        <f>J73*D73/100</f>
        <v>9.9990000000000006</v>
      </c>
      <c r="J73" s="125">
        <v>33</v>
      </c>
    </row>
    <row r="74" spans="1:10" x14ac:dyDescent="0.2">
      <c r="A74" s="115" t="s">
        <v>274</v>
      </c>
      <c r="B74" s="115" t="s">
        <v>36</v>
      </c>
      <c r="C74" s="126">
        <v>3.5</v>
      </c>
      <c r="D74" s="117">
        <v>34.6</v>
      </c>
      <c r="E74" s="118">
        <v>72989694108</v>
      </c>
      <c r="F74" s="119">
        <f t="shared" si="3"/>
        <v>2.0760000000000001</v>
      </c>
      <c r="G74" s="120">
        <v>6</v>
      </c>
      <c r="H74" s="120">
        <v>72989694413</v>
      </c>
      <c r="I74" s="121">
        <f>J74*D74/100</f>
        <v>10.034000000000001</v>
      </c>
      <c r="J74" s="125">
        <v>29</v>
      </c>
    </row>
    <row r="75" spans="1:10" x14ac:dyDescent="0.2">
      <c r="A75" s="115" t="s">
        <v>275</v>
      </c>
      <c r="B75" s="115" t="s">
        <v>36</v>
      </c>
      <c r="C75" s="120">
        <v>4</v>
      </c>
      <c r="D75" s="117">
        <v>39</v>
      </c>
      <c r="E75" s="118">
        <v>72989694109</v>
      </c>
      <c r="F75" s="119">
        <f t="shared" si="3"/>
        <v>1.95</v>
      </c>
      <c r="G75" s="120">
        <v>5</v>
      </c>
      <c r="H75" s="120">
        <v>72989694414</v>
      </c>
      <c r="I75" s="121">
        <f>J75*D75/100</f>
        <v>10.14</v>
      </c>
      <c r="J75" s="125">
        <v>26</v>
      </c>
    </row>
    <row r="76" spans="1:10" x14ac:dyDescent="0.2">
      <c r="A76" s="123" t="s">
        <v>276</v>
      </c>
      <c r="B76" s="115" t="s">
        <v>36</v>
      </c>
      <c r="C76" s="126">
        <v>4.5</v>
      </c>
      <c r="D76" s="120">
        <v>44.37</v>
      </c>
      <c r="E76" s="118">
        <v>72989694110</v>
      </c>
      <c r="F76" s="121">
        <f t="shared" si="3"/>
        <v>2.2185000000000001</v>
      </c>
      <c r="G76" s="120">
        <v>5</v>
      </c>
      <c r="H76" s="120"/>
      <c r="I76" s="121"/>
      <c r="J76" s="125"/>
    </row>
    <row r="77" spans="1:10" x14ac:dyDescent="0.2">
      <c r="A77" s="115" t="s">
        <v>277</v>
      </c>
      <c r="B77" s="115" t="s">
        <v>36</v>
      </c>
      <c r="C77" s="120">
        <v>5</v>
      </c>
      <c r="D77" s="117">
        <v>48.68</v>
      </c>
      <c r="E77" s="118">
        <v>72989694111</v>
      </c>
      <c r="F77" s="119">
        <f t="shared" si="3"/>
        <v>1.9472</v>
      </c>
      <c r="G77" s="120">
        <v>4</v>
      </c>
      <c r="H77" s="120">
        <v>72989694420</v>
      </c>
      <c r="I77" s="121">
        <f>J77*D77/100</f>
        <v>9.7360000000000007</v>
      </c>
      <c r="J77" s="125">
        <v>20</v>
      </c>
    </row>
    <row r="78" spans="1:10" x14ac:dyDescent="0.2">
      <c r="A78" s="115" t="s">
        <v>278</v>
      </c>
      <c r="B78" s="115" t="s">
        <v>36</v>
      </c>
      <c r="C78" s="120">
        <v>6</v>
      </c>
      <c r="D78" s="117">
        <v>57.3</v>
      </c>
      <c r="E78" s="118">
        <v>72989694113</v>
      </c>
      <c r="F78" s="119">
        <f t="shared" si="3"/>
        <v>1.7189999999999999</v>
      </c>
      <c r="G78" s="120">
        <v>3</v>
      </c>
      <c r="H78" s="120">
        <v>72989694421</v>
      </c>
      <c r="I78" s="121">
        <f>J78*D78/100</f>
        <v>9.7409999999999997</v>
      </c>
      <c r="J78" s="125">
        <v>17</v>
      </c>
    </row>
    <row r="79" spans="1:10" x14ac:dyDescent="0.2">
      <c r="A79" s="115" t="s">
        <v>279</v>
      </c>
      <c r="B79" s="115" t="s">
        <v>41</v>
      </c>
      <c r="C79" s="126">
        <v>1.5</v>
      </c>
      <c r="D79" s="117">
        <v>29.66</v>
      </c>
      <c r="E79" s="118">
        <v>72989696131</v>
      </c>
      <c r="F79" s="119">
        <f t="shared" si="3"/>
        <v>2.0762</v>
      </c>
      <c r="G79" s="120">
        <v>7</v>
      </c>
      <c r="H79" s="120"/>
      <c r="I79" s="121"/>
      <c r="J79" s="125"/>
    </row>
    <row r="80" spans="1:10" x14ac:dyDescent="0.2">
      <c r="A80" s="128" t="s">
        <v>280</v>
      </c>
      <c r="B80" s="115" t="s">
        <v>41</v>
      </c>
      <c r="C80" s="126">
        <v>1.75</v>
      </c>
      <c r="D80" s="120">
        <v>32.26</v>
      </c>
      <c r="E80" s="118">
        <v>72989694124</v>
      </c>
      <c r="F80" s="121">
        <v>1.94</v>
      </c>
      <c r="G80" s="120">
        <v>6</v>
      </c>
      <c r="H80" s="129"/>
      <c r="I80" s="130"/>
      <c r="J80" s="96"/>
    </row>
    <row r="81" spans="1:10" x14ac:dyDescent="0.2">
      <c r="A81" s="128" t="s">
        <v>281</v>
      </c>
      <c r="B81" s="115" t="s">
        <v>41</v>
      </c>
      <c r="C81" s="120">
        <v>2</v>
      </c>
      <c r="D81" s="120">
        <v>35.119999999999997</v>
      </c>
      <c r="E81" s="118">
        <v>72989694114</v>
      </c>
      <c r="F81" s="121">
        <v>2.11</v>
      </c>
      <c r="G81" s="120">
        <v>6</v>
      </c>
      <c r="H81" s="129"/>
      <c r="I81" s="130"/>
      <c r="J81" s="96"/>
    </row>
    <row r="82" spans="1:10" x14ac:dyDescent="0.2">
      <c r="A82" s="128" t="s">
        <v>282</v>
      </c>
      <c r="B82" s="115" t="s">
        <v>41</v>
      </c>
      <c r="C82" s="126">
        <v>2.25</v>
      </c>
      <c r="D82" s="120">
        <v>38.229999999999997</v>
      </c>
      <c r="E82" s="118">
        <v>72989694123</v>
      </c>
      <c r="F82" s="121">
        <v>1.92</v>
      </c>
      <c r="G82" s="120">
        <v>5</v>
      </c>
      <c r="H82" s="131"/>
      <c r="I82" s="130"/>
      <c r="J82" s="96"/>
    </row>
    <row r="83" spans="1:10" x14ac:dyDescent="0.2">
      <c r="A83" s="128" t="s">
        <v>283</v>
      </c>
      <c r="B83" s="123" t="s">
        <v>41</v>
      </c>
      <c r="C83" s="132">
        <v>2.5</v>
      </c>
      <c r="D83" s="128">
        <v>40.07</v>
      </c>
      <c r="E83" s="118">
        <v>72989694115</v>
      </c>
      <c r="F83" s="133">
        <v>2</v>
      </c>
      <c r="G83" s="120">
        <v>5</v>
      </c>
      <c r="H83" s="131"/>
      <c r="I83" s="130"/>
      <c r="J83" s="96"/>
    </row>
    <row r="84" spans="1:10" x14ac:dyDescent="0.2">
      <c r="A84" s="128" t="s">
        <v>284</v>
      </c>
      <c r="B84" s="115" t="s">
        <v>41</v>
      </c>
      <c r="C84" s="120">
        <v>3</v>
      </c>
      <c r="D84" s="120">
        <v>47.56</v>
      </c>
      <c r="E84" s="118">
        <v>72989694116</v>
      </c>
      <c r="F84" s="121">
        <v>1.9</v>
      </c>
      <c r="G84" s="120">
        <v>4</v>
      </c>
      <c r="H84" s="131"/>
      <c r="I84" s="130"/>
      <c r="J84" s="96"/>
    </row>
    <row r="85" spans="1:10" x14ac:dyDescent="0.2">
      <c r="A85" s="128" t="s">
        <v>285</v>
      </c>
      <c r="B85" s="115" t="s">
        <v>41</v>
      </c>
      <c r="C85" s="126">
        <v>3.5</v>
      </c>
      <c r="D85" s="120">
        <v>53.78</v>
      </c>
      <c r="E85" s="118">
        <v>72989694117</v>
      </c>
      <c r="F85" s="121">
        <f>G85*0.5378</f>
        <v>2.1511999999999998</v>
      </c>
      <c r="G85" s="120">
        <v>4</v>
      </c>
      <c r="H85" s="131"/>
      <c r="I85" s="130"/>
      <c r="J85" s="96"/>
    </row>
    <row r="86" spans="1:10" x14ac:dyDescent="0.2">
      <c r="A86" s="128" t="s">
        <v>286</v>
      </c>
      <c r="B86" s="115" t="s">
        <v>41</v>
      </c>
      <c r="C86" s="134">
        <v>4</v>
      </c>
      <c r="D86" s="98">
        <v>57.8</v>
      </c>
      <c r="E86" s="118">
        <v>72989694118</v>
      </c>
      <c r="F86" s="121">
        <v>2.31</v>
      </c>
      <c r="G86" s="120">
        <v>4</v>
      </c>
      <c r="H86" s="131"/>
      <c r="I86" s="130"/>
      <c r="J86" s="96"/>
    </row>
    <row r="87" spans="1:10" x14ac:dyDescent="0.2">
      <c r="A87" s="128" t="s">
        <v>287</v>
      </c>
      <c r="B87" s="115" t="s">
        <v>41</v>
      </c>
      <c r="C87" s="126">
        <v>4.5</v>
      </c>
      <c r="D87" s="98">
        <v>66.22</v>
      </c>
      <c r="E87" s="118">
        <v>72989694119</v>
      </c>
      <c r="F87" s="121">
        <v>1.99</v>
      </c>
      <c r="G87" s="120">
        <v>3</v>
      </c>
      <c r="H87" s="131"/>
      <c r="I87" s="130"/>
      <c r="J87" s="96"/>
    </row>
    <row r="88" spans="1:10" x14ac:dyDescent="0.2">
      <c r="A88" s="128" t="s">
        <v>288</v>
      </c>
      <c r="B88" s="115" t="s">
        <v>41</v>
      </c>
      <c r="C88" s="120">
        <v>5</v>
      </c>
      <c r="D88" s="120">
        <v>72.44</v>
      </c>
      <c r="E88" s="118">
        <v>72989694120</v>
      </c>
      <c r="F88" s="121">
        <v>2.17</v>
      </c>
      <c r="G88" s="120">
        <v>3</v>
      </c>
      <c r="H88" s="129"/>
      <c r="I88" s="135"/>
      <c r="J88" s="136"/>
    </row>
    <row r="89" spans="1:10" x14ac:dyDescent="0.2">
      <c r="A89" s="128" t="s">
        <v>289</v>
      </c>
      <c r="B89" s="115" t="s">
        <v>41</v>
      </c>
      <c r="C89" s="126">
        <v>5.5</v>
      </c>
      <c r="D89" s="98">
        <v>76.599999999999994</v>
      </c>
      <c r="E89" s="118">
        <v>72989694121</v>
      </c>
      <c r="F89" s="121">
        <v>2.2999999999999998</v>
      </c>
      <c r="G89" s="120">
        <v>3</v>
      </c>
      <c r="H89" s="129"/>
      <c r="I89" s="135"/>
      <c r="J89" s="136"/>
    </row>
    <row r="90" spans="1:10" x14ac:dyDescent="0.2">
      <c r="A90" s="128" t="s">
        <v>290</v>
      </c>
      <c r="B90" s="115" t="s">
        <v>41</v>
      </c>
      <c r="C90" s="120">
        <v>6</v>
      </c>
      <c r="D90" s="120">
        <v>84.88</v>
      </c>
      <c r="E90" s="118"/>
      <c r="F90" s="121"/>
      <c r="G90" s="120"/>
      <c r="H90" s="118">
        <v>72989694122</v>
      </c>
      <c r="I90" s="121">
        <f>J90*D90/100</f>
        <v>10.185599999999999</v>
      </c>
      <c r="J90" s="96">
        <v>12</v>
      </c>
    </row>
    <row r="91" spans="1:10" x14ac:dyDescent="0.2">
      <c r="A91" s="128" t="s">
        <v>291</v>
      </c>
      <c r="B91" s="115" t="s">
        <v>41</v>
      </c>
      <c r="C91" s="120">
        <v>7</v>
      </c>
      <c r="D91" s="98">
        <v>96.9</v>
      </c>
      <c r="E91" s="118"/>
      <c r="F91" s="121"/>
      <c r="G91" s="120"/>
      <c r="H91" s="118">
        <v>72989696130</v>
      </c>
      <c r="I91" s="121">
        <f>J91*D91/100</f>
        <v>9.69</v>
      </c>
      <c r="J91" s="96">
        <v>10</v>
      </c>
    </row>
    <row r="92" spans="1:10" x14ac:dyDescent="0.2">
      <c r="A92" s="128" t="s">
        <v>292</v>
      </c>
      <c r="B92" s="115" t="s">
        <v>46</v>
      </c>
      <c r="C92" s="126">
        <v>2.5</v>
      </c>
      <c r="D92" s="98">
        <v>59.2</v>
      </c>
      <c r="E92" s="118"/>
      <c r="F92" s="121"/>
      <c r="G92" s="120"/>
      <c r="H92" s="118">
        <v>72989694272</v>
      </c>
      <c r="I92" s="121">
        <f>J92*D92/100</f>
        <v>10.064</v>
      </c>
      <c r="J92" s="96">
        <v>17</v>
      </c>
    </row>
    <row r="93" spans="1:10" x14ac:dyDescent="0.2">
      <c r="A93" s="137" t="s">
        <v>293</v>
      </c>
      <c r="B93" s="138" t="s">
        <v>46</v>
      </c>
      <c r="C93" s="139">
        <v>2.75</v>
      </c>
      <c r="D93" s="101">
        <v>63.4</v>
      </c>
      <c r="E93" s="140"/>
      <c r="F93" s="141"/>
      <c r="G93" s="142"/>
      <c r="H93" s="140">
        <v>72989694273</v>
      </c>
      <c r="I93" s="141">
        <f>J93*D93/100</f>
        <v>10.144</v>
      </c>
      <c r="J93" s="143">
        <v>16</v>
      </c>
    </row>
  </sheetData>
  <mergeCells count="5">
    <mergeCell ref="A2:D6"/>
    <mergeCell ref="E2:J6"/>
    <mergeCell ref="A7:D7"/>
    <mergeCell ref="E7:G7"/>
    <mergeCell ref="H7:J7"/>
  </mergeCells>
  <printOptions horizontalCentered="1"/>
  <pageMargins left="0.5" right="0.5" top="1" bottom="0.5" header="0.25" footer="0.25"/>
  <pageSetup firstPageNumber="13" orientation="portrait" horizontalDpi="300" verticalDpi="300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&amp;P&amp;R*Wts. &amp; Qtys. are Approximate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76476-7FCB-4C3B-8672-29FD82C0D3E9}">
  <dimension ref="A2:J81"/>
  <sheetViews>
    <sheetView showZeros="0" zoomScaleNormal="100" workbookViewId="0">
      <selection activeCell="K1" sqref="K1"/>
    </sheetView>
  </sheetViews>
  <sheetFormatPr defaultRowHeight="12.75" x14ac:dyDescent="0.2"/>
  <cols>
    <col min="1" max="1" width="16.7109375" style="103" customWidth="1"/>
    <col min="2" max="2" width="6.7109375" style="104" customWidth="1"/>
    <col min="3" max="3" width="8.7109375" style="104" customWidth="1"/>
    <col min="4" max="4" width="8.28515625" style="105" customWidth="1"/>
    <col min="5" max="5" width="16.7109375" style="104" customWidth="1"/>
    <col min="6" max="7" width="5.7109375" style="104" customWidth="1"/>
    <col min="8" max="8" width="16.7109375" style="1" customWidth="1"/>
    <col min="9" max="10" width="5.7109375" style="1" customWidth="1"/>
    <col min="11" max="256" width="9.140625" style="1"/>
    <col min="257" max="257" width="16.7109375" style="1" customWidth="1"/>
    <col min="258" max="258" width="6.7109375" style="1" customWidth="1"/>
    <col min="259" max="259" width="8.7109375" style="1" customWidth="1"/>
    <col min="260" max="260" width="8.28515625" style="1" customWidth="1"/>
    <col min="261" max="261" width="16.7109375" style="1" customWidth="1"/>
    <col min="262" max="263" width="5.7109375" style="1" customWidth="1"/>
    <col min="264" max="264" width="16.7109375" style="1" customWidth="1"/>
    <col min="265" max="266" width="5.7109375" style="1" customWidth="1"/>
    <col min="267" max="512" width="9.140625" style="1"/>
    <col min="513" max="513" width="16.7109375" style="1" customWidth="1"/>
    <col min="514" max="514" width="6.7109375" style="1" customWidth="1"/>
    <col min="515" max="515" width="8.7109375" style="1" customWidth="1"/>
    <col min="516" max="516" width="8.28515625" style="1" customWidth="1"/>
    <col min="517" max="517" width="16.7109375" style="1" customWidth="1"/>
    <col min="518" max="519" width="5.7109375" style="1" customWidth="1"/>
    <col min="520" max="520" width="16.7109375" style="1" customWidth="1"/>
    <col min="521" max="522" width="5.7109375" style="1" customWidth="1"/>
    <col min="523" max="768" width="9.140625" style="1"/>
    <col min="769" max="769" width="16.7109375" style="1" customWidth="1"/>
    <col min="770" max="770" width="6.7109375" style="1" customWidth="1"/>
    <col min="771" max="771" width="8.7109375" style="1" customWidth="1"/>
    <col min="772" max="772" width="8.28515625" style="1" customWidth="1"/>
    <col min="773" max="773" width="16.7109375" style="1" customWidth="1"/>
    <col min="774" max="775" width="5.7109375" style="1" customWidth="1"/>
    <col min="776" max="776" width="16.7109375" style="1" customWidth="1"/>
    <col min="777" max="778" width="5.7109375" style="1" customWidth="1"/>
    <col min="779" max="1024" width="9.140625" style="1"/>
    <col min="1025" max="1025" width="16.7109375" style="1" customWidth="1"/>
    <col min="1026" max="1026" width="6.7109375" style="1" customWidth="1"/>
    <col min="1027" max="1027" width="8.7109375" style="1" customWidth="1"/>
    <col min="1028" max="1028" width="8.28515625" style="1" customWidth="1"/>
    <col min="1029" max="1029" width="16.7109375" style="1" customWidth="1"/>
    <col min="1030" max="1031" width="5.7109375" style="1" customWidth="1"/>
    <col min="1032" max="1032" width="16.7109375" style="1" customWidth="1"/>
    <col min="1033" max="1034" width="5.7109375" style="1" customWidth="1"/>
    <col min="1035" max="1280" width="9.140625" style="1"/>
    <col min="1281" max="1281" width="16.7109375" style="1" customWidth="1"/>
    <col min="1282" max="1282" width="6.7109375" style="1" customWidth="1"/>
    <col min="1283" max="1283" width="8.7109375" style="1" customWidth="1"/>
    <col min="1284" max="1284" width="8.28515625" style="1" customWidth="1"/>
    <col min="1285" max="1285" width="16.7109375" style="1" customWidth="1"/>
    <col min="1286" max="1287" width="5.7109375" style="1" customWidth="1"/>
    <col min="1288" max="1288" width="16.7109375" style="1" customWidth="1"/>
    <col min="1289" max="1290" width="5.7109375" style="1" customWidth="1"/>
    <col min="1291" max="1536" width="9.140625" style="1"/>
    <col min="1537" max="1537" width="16.7109375" style="1" customWidth="1"/>
    <col min="1538" max="1538" width="6.7109375" style="1" customWidth="1"/>
    <col min="1539" max="1539" width="8.7109375" style="1" customWidth="1"/>
    <col min="1540" max="1540" width="8.28515625" style="1" customWidth="1"/>
    <col min="1541" max="1541" width="16.7109375" style="1" customWidth="1"/>
    <col min="1542" max="1543" width="5.7109375" style="1" customWidth="1"/>
    <col min="1544" max="1544" width="16.7109375" style="1" customWidth="1"/>
    <col min="1545" max="1546" width="5.7109375" style="1" customWidth="1"/>
    <col min="1547" max="1792" width="9.140625" style="1"/>
    <col min="1793" max="1793" width="16.7109375" style="1" customWidth="1"/>
    <col min="1794" max="1794" width="6.7109375" style="1" customWidth="1"/>
    <col min="1795" max="1795" width="8.7109375" style="1" customWidth="1"/>
    <col min="1796" max="1796" width="8.28515625" style="1" customWidth="1"/>
    <col min="1797" max="1797" width="16.7109375" style="1" customWidth="1"/>
    <col min="1798" max="1799" width="5.7109375" style="1" customWidth="1"/>
    <col min="1800" max="1800" width="16.7109375" style="1" customWidth="1"/>
    <col min="1801" max="1802" width="5.7109375" style="1" customWidth="1"/>
    <col min="1803" max="2048" width="9.140625" style="1"/>
    <col min="2049" max="2049" width="16.7109375" style="1" customWidth="1"/>
    <col min="2050" max="2050" width="6.7109375" style="1" customWidth="1"/>
    <col min="2051" max="2051" width="8.7109375" style="1" customWidth="1"/>
    <col min="2052" max="2052" width="8.28515625" style="1" customWidth="1"/>
    <col min="2053" max="2053" width="16.7109375" style="1" customWidth="1"/>
    <col min="2054" max="2055" width="5.7109375" style="1" customWidth="1"/>
    <col min="2056" max="2056" width="16.7109375" style="1" customWidth="1"/>
    <col min="2057" max="2058" width="5.7109375" style="1" customWidth="1"/>
    <col min="2059" max="2304" width="9.140625" style="1"/>
    <col min="2305" max="2305" width="16.7109375" style="1" customWidth="1"/>
    <col min="2306" max="2306" width="6.7109375" style="1" customWidth="1"/>
    <col min="2307" max="2307" width="8.7109375" style="1" customWidth="1"/>
    <col min="2308" max="2308" width="8.28515625" style="1" customWidth="1"/>
    <col min="2309" max="2309" width="16.7109375" style="1" customWidth="1"/>
    <col min="2310" max="2311" width="5.7109375" style="1" customWidth="1"/>
    <col min="2312" max="2312" width="16.7109375" style="1" customWidth="1"/>
    <col min="2313" max="2314" width="5.7109375" style="1" customWidth="1"/>
    <col min="2315" max="2560" width="9.140625" style="1"/>
    <col min="2561" max="2561" width="16.7109375" style="1" customWidth="1"/>
    <col min="2562" max="2562" width="6.7109375" style="1" customWidth="1"/>
    <col min="2563" max="2563" width="8.7109375" style="1" customWidth="1"/>
    <col min="2564" max="2564" width="8.28515625" style="1" customWidth="1"/>
    <col min="2565" max="2565" width="16.7109375" style="1" customWidth="1"/>
    <col min="2566" max="2567" width="5.7109375" style="1" customWidth="1"/>
    <col min="2568" max="2568" width="16.7109375" style="1" customWidth="1"/>
    <col min="2569" max="2570" width="5.7109375" style="1" customWidth="1"/>
    <col min="2571" max="2816" width="9.140625" style="1"/>
    <col min="2817" max="2817" width="16.7109375" style="1" customWidth="1"/>
    <col min="2818" max="2818" width="6.7109375" style="1" customWidth="1"/>
    <col min="2819" max="2819" width="8.7109375" style="1" customWidth="1"/>
    <col min="2820" max="2820" width="8.28515625" style="1" customWidth="1"/>
    <col min="2821" max="2821" width="16.7109375" style="1" customWidth="1"/>
    <col min="2822" max="2823" width="5.7109375" style="1" customWidth="1"/>
    <col min="2824" max="2824" width="16.7109375" style="1" customWidth="1"/>
    <col min="2825" max="2826" width="5.7109375" style="1" customWidth="1"/>
    <col min="2827" max="3072" width="9.140625" style="1"/>
    <col min="3073" max="3073" width="16.7109375" style="1" customWidth="1"/>
    <col min="3074" max="3074" width="6.7109375" style="1" customWidth="1"/>
    <col min="3075" max="3075" width="8.7109375" style="1" customWidth="1"/>
    <col min="3076" max="3076" width="8.28515625" style="1" customWidth="1"/>
    <col min="3077" max="3077" width="16.7109375" style="1" customWidth="1"/>
    <col min="3078" max="3079" width="5.7109375" style="1" customWidth="1"/>
    <col min="3080" max="3080" width="16.7109375" style="1" customWidth="1"/>
    <col min="3081" max="3082" width="5.7109375" style="1" customWidth="1"/>
    <col min="3083" max="3328" width="9.140625" style="1"/>
    <col min="3329" max="3329" width="16.7109375" style="1" customWidth="1"/>
    <col min="3330" max="3330" width="6.7109375" style="1" customWidth="1"/>
    <col min="3331" max="3331" width="8.7109375" style="1" customWidth="1"/>
    <col min="3332" max="3332" width="8.28515625" style="1" customWidth="1"/>
    <col min="3333" max="3333" width="16.7109375" style="1" customWidth="1"/>
    <col min="3334" max="3335" width="5.7109375" style="1" customWidth="1"/>
    <col min="3336" max="3336" width="16.7109375" style="1" customWidth="1"/>
    <col min="3337" max="3338" width="5.7109375" style="1" customWidth="1"/>
    <col min="3339" max="3584" width="9.140625" style="1"/>
    <col min="3585" max="3585" width="16.7109375" style="1" customWidth="1"/>
    <col min="3586" max="3586" width="6.7109375" style="1" customWidth="1"/>
    <col min="3587" max="3587" width="8.7109375" style="1" customWidth="1"/>
    <col min="3588" max="3588" width="8.28515625" style="1" customWidth="1"/>
    <col min="3589" max="3589" width="16.7109375" style="1" customWidth="1"/>
    <col min="3590" max="3591" width="5.7109375" style="1" customWidth="1"/>
    <col min="3592" max="3592" width="16.7109375" style="1" customWidth="1"/>
    <col min="3593" max="3594" width="5.7109375" style="1" customWidth="1"/>
    <col min="3595" max="3840" width="9.140625" style="1"/>
    <col min="3841" max="3841" width="16.7109375" style="1" customWidth="1"/>
    <col min="3842" max="3842" width="6.7109375" style="1" customWidth="1"/>
    <col min="3843" max="3843" width="8.7109375" style="1" customWidth="1"/>
    <col min="3844" max="3844" width="8.28515625" style="1" customWidth="1"/>
    <col min="3845" max="3845" width="16.7109375" style="1" customWidth="1"/>
    <col min="3846" max="3847" width="5.7109375" style="1" customWidth="1"/>
    <col min="3848" max="3848" width="16.7109375" style="1" customWidth="1"/>
    <col min="3849" max="3850" width="5.7109375" style="1" customWidth="1"/>
    <col min="3851" max="4096" width="9.140625" style="1"/>
    <col min="4097" max="4097" width="16.7109375" style="1" customWidth="1"/>
    <col min="4098" max="4098" width="6.7109375" style="1" customWidth="1"/>
    <col min="4099" max="4099" width="8.7109375" style="1" customWidth="1"/>
    <col min="4100" max="4100" width="8.28515625" style="1" customWidth="1"/>
    <col min="4101" max="4101" width="16.7109375" style="1" customWidth="1"/>
    <col min="4102" max="4103" width="5.7109375" style="1" customWidth="1"/>
    <col min="4104" max="4104" width="16.7109375" style="1" customWidth="1"/>
    <col min="4105" max="4106" width="5.7109375" style="1" customWidth="1"/>
    <col min="4107" max="4352" width="9.140625" style="1"/>
    <col min="4353" max="4353" width="16.7109375" style="1" customWidth="1"/>
    <col min="4354" max="4354" width="6.7109375" style="1" customWidth="1"/>
    <col min="4355" max="4355" width="8.7109375" style="1" customWidth="1"/>
    <col min="4356" max="4356" width="8.28515625" style="1" customWidth="1"/>
    <col min="4357" max="4357" width="16.7109375" style="1" customWidth="1"/>
    <col min="4358" max="4359" width="5.7109375" style="1" customWidth="1"/>
    <col min="4360" max="4360" width="16.7109375" style="1" customWidth="1"/>
    <col min="4361" max="4362" width="5.7109375" style="1" customWidth="1"/>
    <col min="4363" max="4608" width="9.140625" style="1"/>
    <col min="4609" max="4609" width="16.7109375" style="1" customWidth="1"/>
    <col min="4610" max="4610" width="6.7109375" style="1" customWidth="1"/>
    <col min="4611" max="4611" width="8.7109375" style="1" customWidth="1"/>
    <col min="4612" max="4612" width="8.28515625" style="1" customWidth="1"/>
    <col min="4613" max="4613" width="16.7109375" style="1" customWidth="1"/>
    <col min="4614" max="4615" width="5.7109375" style="1" customWidth="1"/>
    <col min="4616" max="4616" width="16.7109375" style="1" customWidth="1"/>
    <col min="4617" max="4618" width="5.7109375" style="1" customWidth="1"/>
    <col min="4619" max="4864" width="9.140625" style="1"/>
    <col min="4865" max="4865" width="16.7109375" style="1" customWidth="1"/>
    <col min="4866" max="4866" width="6.7109375" style="1" customWidth="1"/>
    <col min="4867" max="4867" width="8.7109375" style="1" customWidth="1"/>
    <col min="4868" max="4868" width="8.28515625" style="1" customWidth="1"/>
    <col min="4869" max="4869" width="16.7109375" style="1" customWidth="1"/>
    <col min="4870" max="4871" width="5.7109375" style="1" customWidth="1"/>
    <col min="4872" max="4872" width="16.7109375" style="1" customWidth="1"/>
    <col min="4873" max="4874" width="5.7109375" style="1" customWidth="1"/>
    <col min="4875" max="5120" width="9.140625" style="1"/>
    <col min="5121" max="5121" width="16.7109375" style="1" customWidth="1"/>
    <col min="5122" max="5122" width="6.7109375" style="1" customWidth="1"/>
    <col min="5123" max="5123" width="8.7109375" style="1" customWidth="1"/>
    <col min="5124" max="5124" width="8.28515625" style="1" customWidth="1"/>
    <col min="5125" max="5125" width="16.7109375" style="1" customWidth="1"/>
    <col min="5126" max="5127" width="5.7109375" style="1" customWidth="1"/>
    <col min="5128" max="5128" width="16.7109375" style="1" customWidth="1"/>
    <col min="5129" max="5130" width="5.7109375" style="1" customWidth="1"/>
    <col min="5131" max="5376" width="9.140625" style="1"/>
    <col min="5377" max="5377" width="16.7109375" style="1" customWidth="1"/>
    <col min="5378" max="5378" width="6.7109375" style="1" customWidth="1"/>
    <col min="5379" max="5379" width="8.7109375" style="1" customWidth="1"/>
    <col min="5380" max="5380" width="8.28515625" style="1" customWidth="1"/>
    <col min="5381" max="5381" width="16.7109375" style="1" customWidth="1"/>
    <col min="5382" max="5383" width="5.7109375" style="1" customWidth="1"/>
    <col min="5384" max="5384" width="16.7109375" style="1" customWidth="1"/>
    <col min="5385" max="5386" width="5.7109375" style="1" customWidth="1"/>
    <col min="5387" max="5632" width="9.140625" style="1"/>
    <col min="5633" max="5633" width="16.7109375" style="1" customWidth="1"/>
    <col min="5634" max="5634" width="6.7109375" style="1" customWidth="1"/>
    <col min="5635" max="5635" width="8.7109375" style="1" customWidth="1"/>
    <col min="5636" max="5636" width="8.28515625" style="1" customWidth="1"/>
    <col min="5637" max="5637" width="16.7109375" style="1" customWidth="1"/>
    <col min="5638" max="5639" width="5.7109375" style="1" customWidth="1"/>
    <col min="5640" max="5640" width="16.7109375" style="1" customWidth="1"/>
    <col min="5641" max="5642" width="5.7109375" style="1" customWidth="1"/>
    <col min="5643" max="5888" width="9.140625" style="1"/>
    <col min="5889" max="5889" width="16.7109375" style="1" customWidth="1"/>
    <col min="5890" max="5890" width="6.7109375" style="1" customWidth="1"/>
    <col min="5891" max="5891" width="8.7109375" style="1" customWidth="1"/>
    <col min="5892" max="5892" width="8.28515625" style="1" customWidth="1"/>
    <col min="5893" max="5893" width="16.7109375" style="1" customWidth="1"/>
    <col min="5894" max="5895" width="5.7109375" style="1" customWidth="1"/>
    <col min="5896" max="5896" width="16.7109375" style="1" customWidth="1"/>
    <col min="5897" max="5898" width="5.7109375" style="1" customWidth="1"/>
    <col min="5899" max="6144" width="9.140625" style="1"/>
    <col min="6145" max="6145" width="16.7109375" style="1" customWidth="1"/>
    <col min="6146" max="6146" width="6.7109375" style="1" customWidth="1"/>
    <col min="6147" max="6147" width="8.7109375" style="1" customWidth="1"/>
    <col min="6148" max="6148" width="8.28515625" style="1" customWidth="1"/>
    <col min="6149" max="6149" width="16.7109375" style="1" customWidth="1"/>
    <col min="6150" max="6151" width="5.7109375" style="1" customWidth="1"/>
    <col min="6152" max="6152" width="16.7109375" style="1" customWidth="1"/>
    <col min="6153" max="6154" width="5.7109375" style="1" customWidth="1"/>
    <col min="6155" max="6400" width="9.140625" style="1"/>
    <col min="6401" max="6401" width="16.7109375" style="1" customWidth="1"/>
    <col min="6402" max="6402" width="6.7109375" style="1" customWidth="1"/>
    <col min="6403" max="6403" width="8.7109375" style="1" customWidth="1"/>
    <col min="6404" max="6404" width="8.28515625" style="1" customWidth="1"/>
    <col min="6405" max="6405" width="16.7109375" style="1" customWidth="1"/>
    <col min="6406" max="6407" width="5.7109375" style="1" customWidth="1"/>
    <col min="6408" max="6408" width="16.7109375" style="1" customWidth="1"/>
    <col min="6409" max="6410" width="5.7109375" style="1" customWidth="1"/>
    <col min="6411" max="6656" width="9.140625" style="1"/>
    <col min="6657" max="6657" width="16.7109375" style="1" customWidth="1"/>
    <col min="6658" max="6658" width="6.7109375" style="1" customWidth="1"/>
    <col min="6659" max="6659" width="8.7109375" style="1" customWidth="1"/>
    <col min="6660" max="6660" width="8.28515625" style="1" customWidth="1"/>
    <col min="6661" max="6661" width="16.7109375" style="1" customWidth="1"/>
    <col min="6662" max="6663" width="5.7109375" style="1" customWidth="1"/>
    <col min="6664" max="6664" width="16.7109375" style="1" customWidth="1"/>
    <col min="6665" max="6666" width="5.7109375" style="1" customWidth="1"/>
    <col min="6667" max="6912" width="9.140625" style="1"/>
    <col min="6913" max="6913" width="16.7109375" style="1" customWidth="1"/>
    <col min="6914" max="6914" width="6.7109375" style="1" customWidth="1"/>
    <col min="6915" max="6915" width="8.7109375" style="1" customWidth="1"/>
    <col min="6916" max="6916" width="8.28515625" style="1" customWidth="1"/>
    <col min="6917" max="6917" width="16.7109375" style="1" customWidth="1"/>
    <col min="6918" max="6919" width="5.7109375" style="1" customWidth="1"/>
    <col min="6920" max="6920" width="16.7109375" style="1" customWidth="1"/>
    <col min="6921" max="6922" width="5.7109375" style="1" customWidth="1"/>
    <col min="6923" max="7168" width="9.140625" style="1"/>
    <col min="7169" max="7169" width="16.7109375" style="1" customWidth="1"/>
    <col min="7170" max="7170" width="6.7109375" style="1" customWidth="1"/>
    <col min="7171" max="7171" width="8.7109375" style="1" customWidth="1"/>
    <col min="7172" max="7172" width="8.28515625" style="1" customWidth="1"/>
    <col min="7173" max="7173" width="16.7109375" style="1" customWidth="1"/>
    <col min="7174" max="7175" width="5.7109375" style="1" customWidth="1"/>
    <col min="7176" max="7176" width="16.7109375" style="1" customWidth="1"/>
    <col min="7177" max="7178" width="5.7109375" style="1" customWidth="1"/>
    <col min="7179" max="7424" width="9.140625" style="1"/>
    <col min="7425" max="7425" width="16.7109375" style="1" customWidth="1"/>
    <col min="7426" max="7426" width="6.7109375" style="1" customWidth="1"/>
    <col min="7427" max="7427" width="8.7109375" style="1" customWidth="1"/>
    <col min="7428" max="7428" width="8.28515625" style="1" customWidth="1"/>
    <col min="7429" max="7429" width="16.7109375" style="1" customWidth="1"/>
    <col min="7430" max="7431" width="5.7109375" style="1" customWidth="1"/>
    <col min="7432" max="7432" width="16.7109375" style="1" customWidth="1"/>
    <col min="7433" max="7434" width="5.7109375" style="1" customWidth="1"/>
    <col min="7435" max="7680" width="9.140625" style="1"/>
    <col min="7681" max="7681" width="16.7109375" style="1" customWidth="1"/>
    <col min="7682" max="7682" width="6.7109375" style="1" customWidth="1"/>
    <col min="7683" max="7683" width="8.7109375" style="1" customWidth="1"/>
    <col min="7684" max="7684" width="8.28515625" style="1" customWidth="1"/>
    <col min="7685" max="7685" width="16.7109375" style="1" customWidth="1"/>
    <col min="7686" max="7687" width="5.7109375" style="1" customWidth="1"/>
    <col min="7688" max="7688" width="16.7109375" style="1" customWidth="1"/>
    <col min="7689" max="7690" width="5.7109375" style="1" customWidth="1"/>
    <col min="7691" max="7936" width="9.140625" style="1"/>
    <col min="7937" max="7937" width="16.7109375" style="1" customWidth="1"/>
    <col min="7938" max="7938" width="6.7109375" style="1" customWidth="1"/>
    <col min="7939" max="7939" width="8.7109375" style="1" customWidth="1"/>
    <col min="7940" max="7940" width="8.28515625" style="1" customWidth="1"/>
    <col min="7941" max="7941" width="16.7109375" style="1" customWidth="1"/>
    <col min="7942" max="7943" width="5.7109375" style="1" customWidth="1"/>
    <col min="7944" max="7944" width="16.7109375" style="1" customWidth="1"/>
    <col min="7945" max="7946" width="5.7109375" style="1" customWidth="1"/>
    <col min="7947" max="8192" width="9.140625" style="1"/>
    <col min="8193" max="8193" width="16.7109375" style="1" customWidth="1"/>
    <col min="8194" max="8194" width="6.7109375" style="1" customWidth="1"/>
    <col min="8195" max="8195" width="8.7109375" style="1" customWidth="1"/>
    <col min="8196" max="8196" width="8.28515625" style="1" customWidth="1"/>
    <col min="8197" max="8197" width="16.7109375" style="1" customWidth="1"/>
    <col min="8198" max="8199" width="5.7109375" style="1" customWidth="1"/>
    <col min="8200" max="8200" width="16.7109375" style="1" customWidth="1"/>
    <col min="8201" max="8202" width="5.7109375" style="1" customWidth="1"/>
    <col min="8203" max="8448" width="9.140625" style="1"/>
    <col min="8449" max="8449" width="16.7109375" style="1" customWidth="1"/>
    <col min="8450" max="8450" width="6.7109375" style="1" customWidth="1"/>
    <col min="8451" max="8451" width="8.7109375" style="1" customWidth="1"/>
    <col min="8452" max="8452" width="8.28515625" style="1" customWidth="1"/>
    <col min="8453" max="8453" width="16.7109375" style="1" customWidth="1"/>
    <col min="8454" max="8455" width="5.7109375" style="1" customWidth="1"/>
    <col min="8456" max="8456" width="16.7109375" style="1" customWidth="1"/>
    <col min="8457" max="8458" width="5.7109375" style="1" customWidth="1"/>
    <col min="8459" max="8704" width="9.140625" style="1"/>
    <col min="8705" max="8705" width="16.7109375" style="1" customWidth="1"/>
    <col min="8706" max="8706" width="6.7109375" style="1" customWidth="1"/>
    <col min="8707" max="8707" width="8.7109375" style="1" customWidth="1"/>
    <col min="8708" max="8708" width="8.28515625" style="1" customWidth="1"/>
    <col min="8709" max="8709" width="16.7109375" style="1" customWidth="1"/>
    <col min="8710" max="8711" width="5.7109375" style="1" customWidth="1"/>
    <col min="8712" max="8712" width="16.7109375" style="1" customWidth="1"/>
    <col min="8713" max="8714" width="5.7109375" style="1" customWidth="1"/>
    <col min="8715" max="8960" width="9.140625" style="1"/>
    <col min="8961" max="8961" width="16.7109375" style="1" customWidth="1"/>
    <col min="8962" max="8962" width="6.7109375" style="1" customWidth="1"/>
    <col min="8963" max="8963" width="8.7109375" style="1" customWidth="1"/>
    <col min="8964" max="8964" width="8.28515625" style="1" customWidth="1"/>
    <col min="8965" max="8965" width="16.7109375" style="1" customWidth="1"/>
    <col min="8966" max="8967" width="5.7109375" style="1" customWidth="1"/>
    <col min="8968" max="8968" width="16.7109375" style="1" customWidth="1"/>
    <col min="8969" max="8970" width="5.7109375" style="1" customWidth="1"/>
    <col min="8971" max="9216" width="9.140625" style="1"/>
    <col min="9217" max="9217" width="16.7109375" style="1" customWidth="1"/>
    <col min="9218" max="9218" width="6.7109375" style="1" customWidth="1"/>
    <col min="9219" max="9219" width="8.7109375" style="1" customWidth="1"/>
    <col min="9220" max="9220" width="8.28515625" style="1" customWidth="1"/>
    <col min="9221" max="9221" width="16.7109375" style="1" customWidth="1"/>
    <col min="9222" max="9223" width="5.7109375" style="1" customWidth="1"/>
    <col min="9224" max="9224" width="16.7109375" style="1" customWidth="1"/>
    <col min="9225" max="9226" width="5.7109375" style="1" customWidth="1"/>
    <col min="9227" max="9472" width="9.140625" style="1"/>
    <col min="9473" max="9473" width="16.7109375" style="1" customWidth="1"/>
    <col min="9474" max="9474" width="6.7109375" style="1" customWidth="1"/>
    <col min="9475" max="9475" width="8.7109375" style="1" customWidth="1"/>
    <col min="9476" max="9476" width="8.28515625" style="1" customWidth="1"/>
    <col min="9477" max="9477" width="16.7109375" style="1" customWidth="1"/>
    <col min="9478" max="9479" width="5.7109375" style="1" customWidth="1"/>
    <col min="9480" max="9480" width="16.7109375" style="1" customWidth="1"/>
    <col min="9481" max="9482" width="5.7109375" style="1" customWidth="1"/>
    <col min="9483" max="9728" width="9.140625" style="1"/>
    <col min="9729" max="9729" width="16.7109375" style="1" customWidth="1"/>
    <col min="9730" max="9730" width="6.7109375" style="1" customWidth="1"/>
    <col min="9731" max="9731" width="8.7109375" style="1" customWidth="1"/>
    <col min="9732" max="9732" width="8.28515625" style="1" customWidth="1"/>
    <col min="9733" max="9733" width="16.7109375" style="1" customWidth="1"/>
    <col min="9734" max="9735" width="5.7109375" style="1" customWidth="1"/>
    <col min="9736" max="9736" width="16.7109375" style="1" customWidth="1"/>
    <col min="9737" max="9738" width="5.7109375" style="1" customWidth="1"/>
    <col min="9739" max="9984" width="9.140625" style="1"/>
    <col min="9985" max="9985" width="16.7109375" style="1" customWidth="1"/>
    <col min="9986" max="9986" width="6.7109375" style="1" customWidth="1"/>
    <col min="9987" max="9987" width="8.7109375" style="1" customWidth="1"/>
    <col min="9988" max="9988" width="8.28515625" style="1" customWidth="1"/>
    <col min="9989" max="9989" width="16.7109375" style="1" customWidth="1"/>
    <col min="9990" max="9991" width="5.7109375" style="1" customWidth="1"/>
    <col min="9992" max="9992" width="16.7109375" style="1" customWidth="1"/>
    <col min="9993" max="9994" width="5.7109375" style="1" customWidth="1"/>
    <col min="9995" max="10240" width="9.140625" style="1"/>
    <col min="10241" max="10241" width="16.7109375" style="1" customWidth="1"/>
    <col min="10242" max="10242" width="6.7109375" style="1" customWidth="1"/>
    <col min="10243" max="10243" width="8.7109375" style="1" customWidth="1"/>
    <col min="10244" max="10244" width="8.28515625" style="1" customWidth="1"/>
    <col min="10245" max="10245" width="16.7109375" style="1" customWidth="1"/>
    <col min="10246" max="10247" width="5.7109375" style="1" customWidth="1"/>
    <col min="10248" max="10248" width="16.7109375" style="1" customWidth="1"/>
    <col min="10249" max="10250" width="5.7109375" style="1" customWidth="1"/>
    <col min="10251" max="10496" width="9.140625" style="1"/>
    <col min="10497" max="10497" width="16.7109375" style="1" customWidth="1"/>
    <col min="10498" max="10498" width="6.7109375" style="1" customWidth="1"/>
    <col min="10499" max="10499" width="8.7109375" style="1" customWidth="1"/>
    <col min="10500" max="10500" width="8.28515625" style="1" customWidth="1"/>
    <col min="10501" max="10501" width="16.7109375" style="1" customWidth="1"/>
    <col min="10502" max="10503" width="5.7109375" style="1" customWidth="1"/>
    <col min="10504" max="10504" width="16.7109375" style="1" customWidth="1"/>
    <col min="10505" max="10506" width="5.7109375" style="1" customWidth="1"/>
    <col min="10507" max="10752" width="9.140625" style="1"/>
    <col min="10753" max="10753" width="16.7109375" style="1" customWidth="1"/>
    <col min="10754" max="10754" width="6.7109375" style="1" customWidth="1"/>
    <col min="10755" max="10755" width="8.7109375" style="1" customWidth="1"/>
    <col min="10756" max="10756" width="8.28515625" style="1" customWidth="1"/>
    <col min="10757" max="10757" width="16.7109375" style="1" customWidth="1"/>
    <col min="10758" max="10759" width="5.7109375" style="1" customWidth="1"/>
    <col min="10760" max="10760" width="16.7109375" style="1" customWidth="1"/>
    <col min="10761" max="10762" width="5.7109375" style="1" customWidth="1"/>
    <col min="10763" max="11008" width="9.140625" style="1"/>
    <col min="11009" max="11009" width="16.7109375" style="1" customWidth="1"/>
    <col min="11010" max="11010" width="6.7109375" style="1" customWidth="1"/>
    <col min="11011" max="11011" width="8.7109375" style="1" customWidth="1"/>
    <col min="11012" max="11012" width="8.28515625" style="1" customWidth="1"/>
    <col min="11013" max="11013" width="16.7109375" style="1" customWidth="1"/>
    <col min="11014" max="11015" width="5.7109375" style="1" customWidth="1"/>
    <col min="11016" max="11016" width="16.7109375" style="1" customWidth="1"/>
    <col min="11017" max="11018" width="5.7109375" style="1" customWidth="1"/>
    <col min="11019" max="11264" width="9.140625" style="1"/>
    <col min="11265" max="11265" width="16.7109375" style="1" customWidth="1"/>
    <col min="11266" max="11266" width="6.7109375" style="1" customWidth="1"/>
    <col min="11267" max="11267" width="8.7109375" style="1" customWidth="1"/>
    <col min="11268" max="11268" width="8.28515625" style="1" customWidth="1"/>
    <col min="11269" max="11269" width="16.7109375" style="1" customWidth="1"/>
    <col min="11270" max="11271" width="5.7109375" style="1" customWidth="1"/>
    <col min="11272" max="11272" width="16.7109375" style="1" customWidth="1"/>
    <col min="11273" max="11274" width="5.7109375" style="1" customWidth="1"/>
    <col min="11275" max="11520" width="9.140625" style="1"/>
    <col min="11521" max="11521" width="16.7109375" style="1" customWidth="1"/>
    <col min="11522" max="11522" width="6.7109375" style="1" customWidth="1"/>
    <col min="11523" max="11523" width="8.7109375" style="1" customWidth="1"/>
    <col min="11524" max="11524" width="8.28515625" style="1" customWidth="1"/>
    <col min="11525" max="11525" width="16.7109375" style="1" customWidth="1"/>
    <col min="11526" max="11527" width="5.7109375" style="1" customWidth="1"/>
    <col min="11528" max="11528" width="16.7109375" style="1" customWidth="1"/>
    <col min="11529" max="11530" width="5.7109375" style="1" customWidth="1"/>
    <col min="11531" max="11776" width="9.140625" style="1"/>
    <col min="11777" max="11777" width="16.7109375" style="1" customWidth="1"/>
    <col min="11778" max="11778" width="6.7109375" style="1" customWidth="1"/>
    <col min="11779" max="11779" width="8.7109375" style="1" customWidth="1"/>
    <col min="11780" max="11780" width="8.28515625" style="1" customWidth="1"/>
    <col min="11781" max="11781" width="16.7109375" style="1" customWidth="1"/>
    <col min="11782" max="11783" width="5.7109375" style="1" customWidth="1"/>
    <col min="11784" max="11784" width="16.7109375" style="1" customWidth="1"/>
    <col min="11785" max="11786" width="5.7109375" style="1" customWidth="1"/>
    <col min="11787" max="12032" width="9.140625" style="1"/>
    <col min="12033" max="12033" width="16.7109375" style="1" customWidth="1"/>
    <col min="12034" max="12034" width="6.7109375" style="1" customWidth="1"/>
    <col min="12035" max="12035" width="8.7109375" style="1" customWidth="1"/>
    <col min="12036" max="12036" width="8.28515625" style="1" customWidth="1"/>
    <col min="12037" max="12037" width="16.7109375" style="1" customWidth="1"/>
    <col min="12038" max="12039" width="5.7109375" style="1" customWidth="1"/>
    <col min="12040" max="12040" width="16.7109375" style="1" customWidth="1"/>
    <col min="12041" max="12042" width="5.7109375" style="1" customWidth="1"/>
    <col min="12043" max="12288" width="9.140625" style="1"/>
    <col min="12289" max="12289" width="16.7109375" style="1" customWidth="1"/>
    <col min="12290" max="12290" width="6.7109375" style="1" customWidth="1"/>
    <col min="12291" max="12291" width="8.7109375" style="1" customWidth="1"/>
    <col min="12292" max="12292" width="8.28515625" style="1" customWidth="1"/>
    <col min="12293" max="12293" width="16.7109375" style="1" customWidth="1"/>
    <col min="12294" max="12295" width="5.7109375" style="1" customWidth="1"/>
    <col min="12296" max="12296" width="16.7109375" style="1" customWidth="1"/>
    <col min="12297" max="12298" width="5.7109375" style="1" customWidth="1"/>
    <col min="12299" max="12544" width="9.140625" style="1"/>
    <col min="12545" max="12545" width="16.7109375" style="1" customWidth="1"/>
    <col min="12546" max="12546" width="6.7109375" style="1" customWidth="1"/>
    <col min="12547" max="12547" width="8.7109375" style="1" customWidth="1"/>
    <col min="12548" max="12548" width="8.28515625" style="1" customWidth="1"/>
    <col min="12549" max="12549" width="16.7109375" style="1" customWidth="1"/>
    <col min="12550" max="12551" width="5.7109375" style="1" customWidth="1"/>
    <col min="12552" max="12552" width="16.7109375" style="1" customWidth="1"/>
    <col min="12553" max="12554" width="5.7109375" style="1" customWidth="1"/>
    <col min="12555" max="12800" width="9.140625" style="1"/>
    <col min="12801" max="12801" width="16.7109375" style="1" customWidth="1"/>
    <col min="12802" max="12802" width="6.7109375" style="1" customWidth="1"/>
    <col min="12803" max="12803" width="8.7109375" style="1" customWidth="1"/>
    <col min="12804" max="12804" width="8.28515625" style="1" customWidth="1"/>
    <col min="12805" max="12805" width="16.7109375" style="1" customWidth="1"/>
    <col min="12806" max="12807" width="5.7109375" style="1" customWidth="1"/>
    <col min="12808" max="12808" width="16.7109375" style="1" customWidth="1"/>
    <col min="12809" max="12810" width="5.7109375" style="1" customWidth="1"/>
    <col min="12811" max="13056" width="9.140625" style="1"/>
    <col min="13057" max="13057" width="16.7109375" style="1" customWidth="1"/>
    <col min="13058" max="13058" width="6.7109375" style="1" customWidth="1"/>
    <col min="13059" max="13059" width="8.7109375" style="1" customWidth="1"/>
    <col min="13060" max="13060" width="8.28515625" style="1" customWidth="1"/>
    <col min="13061" max="13061" width="16.7109375" style="1" customWidth="1"/>
    <col min="13062" max="13063" width="5.7109375" style="1" customWidth="1"/>
    <col min="13064" max="13064" width="16.7109375" style="1" customWidth="1"/>
    <col min="13065" max="13066" width="5.7109375" style="1" customWidth="1"/>
    <col min="13067" max="13312" width="9.140625" style="1"/>
    <col min="13313" max="13313" width="16.7109375" style="1" customWidth="1"/>
    <col min="13314" max="13314" width="6.7109375" style="1" customWidth="1"/>
    <col min="13315" max="13315" width="8.7109375" style="1" customWidth="1"/>
    <col min="13316" max="13316" width="8.28515625" style="1" customWidth="1"/>
    <col min="13317" max="13317" width="16.7109375" style="1" customWidth="1"/>
    <col min="13318" max="13319" width="5.7109375" style="1" customWidth="1"/>
    <col min="13320" max="13320" width="16.7109375" style="1" customWidth="1"/>
    <col min="13321" max="13322" width="5.7109375" style="1" customWidth="1"/>
    <col min="13323" max="13568" width="9.140625" style="1"/>
    <col min="13569" max="13569" width="16.7109375" style="1" customWidth="1"/>
    <col min="13570" max="13570" width="6.7109375" style="1" customWidth="1"/>
    <col min="13571" max="13571" width="8.7109375" style="1" customWidth="1"/>
    <col min="13572" max="13572" width="8.28515625" style="1" customWidth="1"/>
    <col min="13573" max="13573" width="16.7109375" style="1" customWidth="1"/>
    <col min="13574" max="13575" width="5.7109375" style="1" customWidth="1"/>
    <col min="13576" max="13576" width="16.7109375" style="1" customWidth="1"/>
    <col min="13577" max="13578" width="5.7109375" style="1" customWidth="1"/>
    <col min="13579" max="13824" width="9.140625" style="1"/>
    <col min="13825" max="13825" width="16.7109375" style="1" customWidth="1"/>
    <col min="13826" max="13826" width="6.7109375" style="1" customWidth="1"/>
    <col min="13827" max="13827" width="8.7109375" style="1" customWidth="1"/>
    <col min="13828" max="13828" width="8.28515625" style="1" customWidth="1"/>
    <col min="13829" max="13829" width="16.7109375" style="1" customWidth="1"/>
    <col min="13830" max="13831" width="5.7109375" style="1" customWidth="1"/>
    <col min="13832" max="13832" width="16.7109375" style="1" customWidth="1"/>
    <col min="13833" max="13834" width="5.7109375" style="1" customWidth="1"/>
    <col min="13835" max="14080" width="9.140625" style="1"/>
    <col min="14081" max="14081" width="16.7109375" style="1" customWidth="1"/>
    <col min="14082" max="14082" width="6.7109375" style="1" customWidth="1"/>
    <col min="14083" max="14083" width="8.7109375" style="1" customWidth="1"/>
    <col min="14084" max="14084" width="8.28515625" style="1" customWidth="1"/>
    <col min="14085" max="14085" width="16.7109375" style="1" customWidth="1"/>
    <col min="14086" max="14087" width="5.7109375" style="1" customWidth="1"/>
    <col min="14088" max="14088" width="16.7109375" style="1" customWidth="1"/>
    <col min="14089" max="14090" width="5.7109375" style="1" customWidth="1"/>
    <col min="14091" max="14336" width="9.140625" style="1"/>
    <col min="14337" max="14337" width="16.7109375" style="1" customWidth="1"/>
    <col min="14338" max="14338" width="6.7109375" style="1" customWidth="1"/>
    <col min="14339" max="14339" width="8.7109375" style="1" customWidth="1"/>
    <col min="14340" max="14340" width="8.28515625" style="1" customWidth="1"/>
    <col min="14341" max="14341" width="16.7109375" style="1" customWidth="1"/>
    <col min="14342" max="14343" width="5.7109375" style="1" customWidth="1"/>
    <col min="14344" max="14344" width="16.7109375" style="1" customWidth="1"/>
    <col min="14345" max="14346" width="5.7109375" style="1" customWidth="1"/>
    <col min="14347" max="14592" width="9.140625" style="1"/>
    <col min="14593" max="14593" width="16.7109375" style="1" customWidth="1"/>
    <col min="14594" max="14594" width="6.7109375" style="1" customWidth="1"/>
    <col min="14595" max="14595" width="8.7109375" style="1" customWidth="1"/>
    <col min="14596" max="14596" width="8.28515625" style="1" customWidth="1"/>
    <col min="14597" max="14597" width="16.7109375" style="1" customWidth="1"/>
    <col min="14598" max="14599" width="5.7109375" style="1" customWidth="1"/>
    <col min="14600" max="14600" width="16.7109375" style="1" customWidth="1"/>
    <col min="14601" max="14602" width="5.7109375" style="1" customWidth="1"/>
    <col min="14603" max="14848" width="9.140625" style="1"/>
    <col min="14849" max="14849" width="16.7109375" style="1" customWidth="1"/>
    <col min="14850" max="14850" width="6.7109375" style="1" customWidth="1"/>
    <col min="14851" max="14851" width="8.7109375" style="1" customWidth="1"/>
    <col min="14852" max="14852" width="8.28515625" style="1" customWidth="1"/>
    <col min="14853" max="14853" width="16.7109375" style="1" customWidth="1"/>
    <col min="14854" max="14855" width="5.7109375" style="1" customWidth="1"/>
    <col min="14856" max="14856" width="16.7109375" style="1" customWidth="1"/>
    <col min="14857" max="14858" width="5.7109375" style="1" customWidth="1"/>
    <col min="14859" max="15104" width="9.140625" style="1"/>
    <col min="15105" max="15105" width="16.7109375" style="1" customWidth="1"/>
    <col min="15106" max="15106" width="6.7109375" style="1" customWidth="1"/>
    <col min="15107" max="15107" width="8.7109375" style="1" customWidth="1"/>
    <col min="15108" max="15108" width="8.28515625" style="1" customWidth="1"/>
    <col min="15109" max="15109" width="16.7109375" style="1" customWidth="1"/>
    <col min="15110" max="15111" width="5.7109375" style="1" customWidth="1"/>
    <col min="15112" max="15112" width="16.7109375" style="1" customWidth="1"/>
    <col min="15113" max="15114" width="5.7109375" style="1" customWidth="1"/>
    <col min="15115" max="15360" width="9.140625" style="1"/>
    <col min="15361" max="15361" width="16.7109375" style="1" customWidth="1"/>
    <col min="15362" max="15362" width="6.7109375" style="1" customWidth="1"/>
    <col min="15363" max="15363" width="8.7109375" style="1" customWidth="1"/>
    <col min="15364" max="15364" width="8.28515625" style="1" customWidth="1"/>
    <col min="15365" max="15365" width="16.7109375" style="1" customWidth="1"/>
    <col min="15366" max="15367" width="5.7109375" style="1" customWidth="1"/>
    <col min="15368" max="15368" width="16.7109375" style="1" customWidth="1"/>
    <col min="15369" max="15370" width="5.7109375" style="1" customWidth="1"/>
    <col min="15371" max="15616" width="9.140625" style="1"/>
    <col min="15617" max="15617" width="16.7109375" style="1" customWidth="1"/>
    <col min="15618" max="15618" width="6.7109375" style="1" customWidth="1"/>
    <col min="15619" max="15619" width="8.7109375" style="1" customWidth="1"/>
    <col min="15620" max="15620" width="8.28515625" style="1" customWidth="1"/>
    <col min="15621" max="15621" width="16.7109375" style="1" customWidth="1"/>
    <col min="15622" max="15623" width="5.7109375" style="1" customWidth="1"/>
    <col min="15624" max="15624" width="16.7109375" style="1" customWidth="1"/>
    <col min="15625" max="15626" width="5.7109375" style="1" customWidth="1"/>
    <col min="15627" max="15872" width="9.140625" style="1"/>
    <col min="15873" max="15873" width="16.7109375" style="1" customWidth="1"/>
    <col min="15874" max="15874" width="6.7109375" style="1" customWidth="1"/>
    <col min="15875" max="15875" width="8.7109375" style="1" customWidth="1"/>
    <col min="15876" max="15876" width="8.28515625" style="1" customWidth="1"/>
    <col min="15877" max="15877" width="16.7109375" style="1" customWidth="1"/>
    <col min="15878" max="15879" width="5.7109375" style="1" customWidth="1"/>
    <col min="15880" max="15880" width="16.7109375" style="1" customWidth="1"/>
    <col min="15881" max="15882" width="5.7109375" style="1" customWidth="1"/>
    <col min="15883" max="16128" width="9.140625" style="1"/>
    <col min="16129" max="16129" width="16.7109375" style="1" customWidth="1"/>
    <col min="16130" max="16130" width="6.7109375" style="1" customWidth="1"/>
    <col min="16131" max="16131" width="8.7109375" style="1" customWidth="1"/>
    <col min="16132" max="16132" width="8.28515625" style="1" customWidth="1"/>
    <col min="16133" max="16133" width="16.7109375" style="1" customWidth="1"/>
    <col min="16134" max="16135" width="5.7109375" style="1" customWidth="1"/>
    <col min="16136" max="16136" width="16.7109375" style="1" customWidth="1"/>
    <col min="16137" max="16138" width="5.7109375" style="1" customWidth="1"/>
    <col min="16139" max="16384" width="9.140625" style="1"/>
  </cols>
  <sheetData>
    <row r="2" spans="1:10" x14ac:dyDescent="0.2">
      <c r="A2" s="252"/>
      <c r="B2" s="253"/>
      <c r="C2" s="253"/>
      <c r="D2" s="245" t="s">
        <v>294</v>
      </c>
      <c r="E2" s="254"/>
      <c r="F2" s="254"/>
      <c r="G2" s="254"/>
      <c r="H2" s="254"/>
      <c r="I2" s="254"/>
      <c r="J2" s="254"/>
    </row>
    <row r="3" spans="1:10" x14ac:dyDescent="0.2">
      <c r="A3" s="253"/>
      <c r="B3" s="253"/>
      <c r="C3" s="253"/>
      <c r="D3" s="254"/>
      <c r="E3" s="254"/>
      <c r="F3" s="254"/>
      <c r="G3" s="254"/>
      <c r="H3" s="254"/>
      <c r="I3" s="254"/>
      <c r="J3" s="254"/>
    </row>
    <row r="4" spans="1:10" x14ac:dyDescent="0.2">
      <c r="A4" s="253"/>
      <c r="B4" s="253"/>
      <c r="C4" s="253"/>
      <c r="D4" s="254"/>
      <c r="E4" s="254"/>
      <c r="F4" s="254"/>
      <c r="G4" s="254"/>
      <c r="H4" s="254"/>
      <c r="I4" s="254"/>
      <c r="J4" s="254"/>
    </row>
    <row r="5" spans="1:10" x14ac:dyDescent="0.2">
      <c r="A5" s="253"/>
      <c r="B5" s="253"/>
      <c r="C5" s="253"/>
      <c r="D5" s="254"/>
      <c r="E5" s="254"/>
      <c r="F5" s="254"/>
      <c r="G5" s="254"/>
      <c r="H5" s="254"/>
      <c r="I5" s="254"/>
      <c r="J5" s="254"/>
    </row>
    <row r="6" spans="1:10" x14ac:dyDescent="0.2">
      <c r="A6" s="253"/>
      <c r="B6" s="253"/>
      <c r="C6" s="253"/>
      <c r="D6" s="254"/>
      <c r="E6" s="254"/>
      <c r="F6" s="254"/>
      <c r="G6" s="254"/>
      <c r="H6" s="254"/>
      <c r="I6" s="254"/>
      <c r="J6" s="254"/>
    </row>
    <row r="7" spans="1:10" x14ac:dyDescent="0.2">
      <c r="A7" s="255" t="s">
        <v>1</v>
      </c>
      <c r="B7" s="256"/>
      <c r="C7" s="256"/>
      <c r="D7" s="257"/>
      <c r="E7" s="258" t="s">
        <v>2</v>
      </c>
      <c r="F7" s="259"/>
      <c r="G7" s="259"/>
      <c r="H7" s="144"/>
      <c r="I7" s="144"/>
      <c r="J7" s="145"/>
    </row>
    <row r="8" spans="1:10" x14ac:dyDescent="0.2">
      <c r="A8" s="146" t="s">
        <v>4</v>
      </c>
      <c r="B8" s="146" t="s">
        <v>169</v>
      </c>
      <c r="C8" s="146" t="s">
        <v>170</v>
      </c>
      <c r="D8" s="146" t="s">
        <v>6</v>
      </c>
      <c r="E8" s="147" t="s">
        <v>7</v>
      </c>
      <c r="F8" s="106" t="s">
        <v>8</v>
      </c>
      <c r="G8" s="146" t="s">
        <v>9</v>
      </c>
      <c r="H8" s="146"/>
      <c r="I8" s="146"/>
      <c r="J8" s="146"/>
    </row>
    <row r="9" spans="1:10" x14ac:dyDescent="0.2">
      <c r="A9" s="148" t="s">
        <v>295</v>
      </c>
      <c r="B9" s="149" t="s">
        <v>11</v>
      </c>
      <c r="C9" s="150">
        <v>1</v>
      </c>
      <c r="D9" s="151">
        <v>1.55</v>
      </c>
      <c r="E9" s="152">
        <v>72989694217</v>
      </c>
      <c r="F9" s="153">
        <f>G9*D9/100</f>
        <v>1.9995000000000003</v>
      </c>
      <c r="G9" s="150">
        <v>129</v>
      </c>
      <c r="H9" s="106"/>
      <c r="I9" s="150"/>
      <c r="J9" s="154"/>
    </row>
    <row r="10" spans="1:10" x14ac:dyDescent="0.2">
      <c r="A10" s="155" t="s">
        <v>296</v>
      </c>
      <c r="B10" s="156" t="s">
        <v>11</v>
      </c>
      <c r="C10" s="157">
        <v>1.5</v>
      </c>
      <c r="D10" s="158">
        <v>2.06</v>
      </c>
      <c r="E10" s="159">
        <v>72989694218</v>
      </c>
      <c r="F10" s="160">
        <f t="shared" ref="F10:F33" si="0">G10*D10/100</f>
        <v>1.9982</v>
      </c>
      <c r="G10" s="161">
        <v>97</v>
      </c>
      <c r="H10" s="125"/>
      <c r="I10" s="161"/>
      <c r="J10" s="136"/>
    </row>
    <row r="11" spans="1:10" x14ac:dyDescent="0.2">
      <c r="A11" s="162" t="s">
        <v>297</v>
      </c>
      <c r="B11" s="156" t="s">
        <v>11</v>
      </c>
      <c r="C11" s="161">
        <v>2</v>
      </c>
      <c r="D11" s="158">
        <v>2.56</v>
      </c>
      <c r="E11" s="159">
        <v>72989694219</v>
      </c>
      <c r="F11" s="160">
        <f t="shared" si="0"/>
        <v>1.9968000000000001</v>
      </c>
      <c r="G11" s="161">
        <v>78</v>
      </c>
      <c r="H11" s="125"/>
      <c r="I11" s="161"/>
      <c r="J11" s="136"/>
    </row>
    <row r="12" spans="1:10" x14ac:dyDescent="0.2">
      <c r="A12" s="155" t="s">
        <v>298</v>
      </c>
      <c r="B12" s="156" t="s">
        <v>11</v>
      </c>
      <c r="C12" s="157">
        <v>2.5</v>
      </c>
      <c r="D12" s="158">
        <v>3.26</v>
      </c>
      <c r="E12" s="159">
        <v>72989694220</v>
      </c>
      <c r="F12" s="160">
        <f t="shared" si="0"/>
        <v>1.9885999999999999</v>
      </c>
      <c r="G12" s="161">
        <v>61</v>
      </c>
      <c r="H12" s="125"/>
      <c r="I12" s="161"/>
      <c r="J12" s="136"/>
    </row>
    <row r="13" spans="1:10" x14ac:dyDescent="0.2">
      <c r="A13" s="155" t="s">
        <v>299</v>
      </c>
      <c r="B13" s="156" t="s">
        <v>11</v>
      </c>
      <c r="C13" s="161">
        <v>3</v>
      </c>
      <c r="D13" s="158">
        <v>3.68</v>
      </c>
      <c r="E13" s="159">
        <v>72989694221</v>
      </c>
      <c r="F13" s="160">
        <f t="shared" si="0"/>
        <v>1.9872000000000001</v>
      </c>
      <c r="G13" s="161">
        <v>54</v>
      </c>
      <c r="H13" s="125"/>
      <c r="I13" s="161"/>
      <c r="J13" s="136"/>
    </row>
    <row r="14" spans="1:10" x14ac:dyDescent="0.2">
      <c r="A14" s="155" t="s">
        <v>300</v>
      </c>
      <c r="B14" s="156" t="s">
        <v>11</v>
      </c>
      <c r="C14" s="157">
        <v>3.5</v>
      </c>
      <c r="D14" s="158">
        <v>4.26</v>
      </c>
      <c r="E14" s="159">
        <v>72989694222</v>
      </c>
      <c r="F14" s="160">
        <f t="shared" si="0"/>
        <v>2.0022000000000002</v>
      </c>
      <c r="G14" s="161">
        <v>47</v>
      </c>
      <c r="H14" s="125"/>
      <c r="I14" s="161"/>
      <c r="J14" s="136"/>
    </row>
    <row r="15" spans="1:10" x14ac:dyDescent="0.2">
      <c r="A15" s="162" t="s">
        <v>301</v>
      </c>
      <c r="B15" s="156" t="s">
        <v>11</v>
      </c>
      <c r="C15" s="161">
        <v>4</v>
      </c>
      <c r="D15" s="158">
        <v>4.72</v>
      </c>
      <c r="E15" s="159">
        <v>72989694223</v>
      </c>
      <c r="F15" s="160">
        <f t="shared" si="0"/>
        <v>1.9823999999999997</v>
      </c>
      <c r="G15" s="161">
        <v>42</v>
      </c>
      <c r="H15" s="125"/>
      <c r="I15" s="161"/>
      <c r="J15" s="136"/>
    </row>
    <row r="16" spans="1:10" x14ac:dyDescent="0.2">
      <c r="A16" s="155" t="s">
        <v>302</v>
      </c>
      <c r="B16" s="156" t="s">
        <v>16</v>
      </c>
      <c r="C16" s="161">
        <v>1</v>
      </c>
      <c r="D16" s="158">
        <v>2.41</v>
      </c>
      <c r="E16" s="159">
        <v>72989694230</v>
      </c>
      <c r="F16" s="160">
        <f t="shared" si="0"/>
        <v>2.0003000000000002</v>
      </c>
      <c r="G16" s="161">
        <v>83</v>
      </c>
      <c r="H16" s="125"/>
      <c r="I16" s="161"/>
      <c r="J16" s="136"/>
    </row>
    <row r="17" spans="1:10" x14ac:dyDescent="0.2">
      <c r="A17" s="155" t="s">
        <v>303</v>
      </c>
      <c r="B17" s="156" t="s">
        <v>16</v>
      </c>
      <c r="C17" s="157">
        <v>1.5</v>
      </c>
      <c r="D17" s="158">
        <v>2.98</v>
      </c>
      <c r="E17" s="159">
        <v>72989694231</v>
      </c>
      <c r="F17" s="160">
        <f t="shared" si="0"/>
        <v>1.9965999999999999</v>
      </c>
      <c r="G17" s="161">
        <v>67</v>
      </c>
      <c r="H17" s="125"/>
      <c r="I17" s="161"/>
      <c r="J17" s="136"/>
    </row>
    <row r="18" spans="1:10" x14ac:dyDescent="0.2">
      <c r="A18" s="162" t="s">
        <v>304</v>
      </c>
      <c r="B18" s="156" t="s">
        <v>16</v>
      </c>
      <c r="C18" s="161">
        <v>2</v>
      </c>
      <c r="D18" s="158">
        <v>3.94</v>
      </c>
      <c r="E18" s="159">
        <v>72989694232</v>
      </c>
      <c r="F18" s="160">
        <f t="shared" si="0"/>
        <v>2.0093999999999999</v>
      </c>
      <c r="G18" s="161">
        <v>51</v>
      </c>
      <c r="H18" s="125"/>
      <c r="I18" s="161"/>
      <c r="J18" s="136"/>
    </row>
    <row r="19" spans="1:10" x14ac:dyDescent="0.2">
      <c r="A19" s="155" t="s">
        <v>305</v>
      </c>
      <c r="B19" s="156" t="s">
        <v>16</v>
      </c>
      <c r="C19" s="157">
        <v>2.5</v>
      </c>
      <c r="D19" s="158">
        <v>4.62</v>
      </c>
      <c r="E19" s="159">
        <v>72989694233</v>
      </c>
      <c r="F19" s="160">
        <f t="shared" si="0"/>
        <v>1.9865999999999999</v>
      </c>
      <c r="G19" s="161">
        <v>43</v>
      </c>
      <c r="H19" s="125"/>
      <c r="I19" s="161"/>
      <c r="J19" s="136"/>
    </row>
    <row r="20" spans="1:10" x14ac:dyDescent="0.2">
      <c r="A20" s="162" t="s">
        <v>306</v>
      </c>
      <c r="B20" s="156" t="s">
        <v>16</v>
      </c>
      <c r="C20" s="161">
        <v>3</v>
      </c>
      <c r="D20" s="158">
        <v>5.52</v>
      </c>
      <c r="E20" s="159">
        <v>72989694234</v>
      </c>
      <c r="F20" s="160">
        <f t="shared" si="0"/>
        <v>1.9871999999999996</v>
      </c>
      <c r="G20" s="161">
        <v>36</v>
      </c>
      <c r="H20" s="125"/>
      <c r="I20" s="161"/>
      <c r="J20" s="136"/>
    </row>
    <row r="21" spans="1:10" x14ac:dyDescent="0.2">
      <c r="A21" s="162" t="s">
        <v>307</v>
      </c>
      <c r="B21" s="156" t="s">
        <v>16</v>
      </c>
      <c r="C21" s="161">
        <v>4</v>
      </c>
      <c r="D21" s="158">
        <v>7.24</v>
      </c>
      <c r="E21" s="159">
        <v>72989694236</v>
      </c>
      <c r="F21" s="160">
        <f t="shared" si="0"/>
        <v>2.0272000000000001</v>
      </c>
      <c r="G21" s="161">
        <v>28</v>
      </c>
      <c r="H21" s="125"/>
      <c r="I21" s="161"/>
      <c r="J21" s="136"/>
    </row>
    <row r="22" spans="1:10" x14ac:dyDescent="0.2">
      <c r="A22" s="162" t="s">
        <v>308</v>
      </c>
      <c r="B22" s="156" t="s">
        <v>16</v>
      </c>
      <c r="C22" s="157">
        <v>4.5</v>
      </c>
      <c r="D22" s="158">
        <v>7.65</v>
      </c>
      <c r="E22" s="159">
        <v>72989694238</v>
      </c>
      <c r="F22" s="160">
        <f t="shared" si="0"/>
        <v>1.9890000000000001</v>
      </c>
      <c r="G22" s="161">
        <v>26</v>
      </c>
      <c r="H22" s="125"/>
      <c r="I22" s="161"/>
      <c r="J22" s="136"/>
    </row>
    <row r="23" spans="1:10" x14ac:dyDescent="0.2">
      <c r="A23" s="162" t="s">
        <v>309</v>
      </c>
      <c r="B23" s="156" t="s">
        <v>21</v>
      </c>
      <c r="C23" s="157">
        <v>1.5</v>
      </c>
      <c r="D23" s="158">
        <v>4.46</v>
      </c>
      <c r="E23" s="159">
        <v>72989694244</v>
      </c>
      <c r="F23" s="160">
        <f t="shared" si="0"/>
        <v>2.0069999999999997</v>
      </c>
      <c r="G23" s="161">
        <v>45</v>
      </c>
      <c r="H23" s="125"/>
      <c r="I23" s="161"/>
      <c r="J23" s="136"/>
    </row>
    <row r="24" spans="1:10" x14ac:dyDescent="0.2">
      <c r="A24" s="155" t="s">
        <v>310</v>
      </c>
      <c r="B24" s="156" t="s">
        <v>21</v>
      </c>
      <c r="C24" s="161">
        <v>2</v>
      </c>
      <c r="D24" s="158">
        <v>5.75</v>
      </c>
      <c r="E24" s="159">
        <v>72989694245</v>
      </c>
      <c r="F24" s="160">
        <f t="shared" si="0"/>
        <v>2.0125000000000002</v>
      </c>
      <c r="G24" s="161">
        <v>35</v>
      </c>
      <c r="H24" s="125"/>
      <c r="I24" s="161"/>
      <c r="J24" s="136"/>
    </row>
    <row r="25" spans="1:10" x14ac:dyDescent="0.2">
      <c r="A25" s="155" t="s">
        <v>311</v>
      </c>
      <c r="B25" s="156" t="s">
        <v>21</v>
      </c>
      <c r="C25" s="157">
        <v>2.5</v>
      </c>
      <c r="D25" s="158">
        <v>6.84</v>
      </c>
      <c r="E25" s="159">
        <v>72989694246</v>
      </c>
      <c r="F25" s="160">
        <f t="shared" si="0"/>
        <v>1.9835999999999998</v>
      </c>
      <c r="G25" s="161">
        <v>29</v>
      </c>
      <c r="H25" s="125"/>
      <c r="I25" s="161"/>
      <c r="J25" s="136"/>
    </row>
    <row r="26" spans="1:10" x14ac:dyDescent="0.2">
      <c r="A26" s="155" t="s">
        <v>312</v>
      </c>
      <c r="B26" s="156" t="s">
        <v>21</v>
      </c>
      <c r="C26" s="161">
        <v>3</v>
      </c>
      <c r="D26" s="158">
        <v>8.2799999999999994</v>
      </c>
      <c r="E26" s="159">
        <v>72989694247</v>
      </c>
      <c r="F26" s="160">
        <f t="shared" si="0"/>
        <v>1.9871999999999996</v>
      </c>
      <c r="G26" s="161">
        <v>24</v>
      </c>
      <c r="H26" s="125"/>
      <c r="I26" s="161"/>
      <c r="J26" s="136"/>
    </row>
    <row r="27" spans="1:10" x14ac:dyDescent="0.2">
      <c r="A27" s="162" t="s">
        <v>313</v>
      </c>
      <c r="B27" s="156" t="s">
        <v>21</v>
      </c>
      <c r="C27" s="157">
        <v>3.5</v>
      </c>
      <c r="D27" s="158">
        <v>9.44</v>
      </c>
      <c r="E27" s="159">
        <v>72989694248</v>
      </c>
      <c r="F27" s="160">
        <f t="shared" si="0"/>
        <v>1.9823999999999997</v>
      </c>
      <c r="G27" s="161">
        <v>21</v>
      </c>
      <c r="H27" s="125"/>
      <c r="I27" s="161"/>
      <c r="J27" s="136"/>
    </row>
    <row r="28" spans="1:10" x14ac:dyDescent="0.2">
      <c r="A28" s="155" t="s">
        <v>314</v>
      </c>
      <c r="B28" s="156" t="s">
        <v>21</v>
      </c>
      <c r="C28" s="161">
        <v>4</v>
      </c>
      <c r="D28" s="158">
        <v>10.74</v>
      </c>
      <c r="E28" s="159">
        <v>72989694249</v>
      </c>
      <c r="F28" s="160">
        <f t="shared" si="0"/>
        <v>2.0406</v>
      </c>
      <c r="G28" s="161">
        <v>19</v>
      </c>
      <c r="H28" s="125"/>
      <c r="I28" s="161"/>
      <c r="J28" s="136"/>
    </row>
    <row r="29" spans="1:10" x14ac:dyDescent="0.2">
      <c r="A29" s="155" t="s">
        <v>315</v>
      </c>
      <c r="B29" s="156" t="s">
        <v>21</v>
      </c>
      <c r="C29" s="161">
        <v>5</v>
      </c>
      <c r="D29" s="158">
        <v>13.08</v>
      </c>
      <c r="E29" s="159">
        <v>72989694251</v>
      </c>
      <c r="F29" s="160">
        <f t="shared" si="0"/>
        <v>1.962</v>
      </c>
      <c r="G29" s="161">
        <v>15</v>
      </c>
      <c r="H29" s="125"/>
      <c r="I29" s="161"/>
      <c r="J29" s="136"/>
    </row>
    <row r="30" spans="1:10" x14ac:dyDescent="0.2">
      <c r="A30" s="155" t="s">
        <v>316</v>
      </c>
      <c r="B30" s="156" t="s">
        <v>21</v>
      </c>
      <c r="C30" s="161">
        <v>6</v>
      </c>
      <c r="D30" s="158">
        <v>15.52</v>
      </c>
      <c r="E30" s="159">
        <v>72989694253</v>
      </c>
      <c r="F30" s="160">
        <f t="shared" si="0"/>
        <v>2.0175999999999998</v>
      </c>
      <c r="G30" s="161">
        <v>13</v>
      </c>
      <c r="H30" s="125"/>
      <c r="I30" s="161"/>
      <c r="J30" s="136"/>
    </row>
    <row r="31" spans="1:10" x14ac:dyDescent="0.2">
      <c r="A31" s="155" t="s">
        <v>317</v>
      </c>
      <c r="B31" s="156" t="s">
        <v>31</v>
      </c>
      <c r="C31" s="157">
        <v>1.5</v>
      </c>
      <c r="D31" s="158">
        <v>9.65</v>
      </c>
      <c r="E31" s="159">
        <v>72989694256</v>
      </c>
      <c r="F31" s="160">
        <f t="shared" si="0"/>
        <v>2.0265</v>
      </c>
      <c r="G31" s="161">
        <v>21</v>
      </c>
      <c r="H31" s="125"/>
      <c r="I31" s="161"/>
      <c r="J31" s="136"/>
    </row>
    <row r="32" spans="1:10" x14ac:dyDescent="0.2">
      <c r="A32" s="162" t="s">
        <v>318</v>
      </c>
      <c r="B32" s="156" t="s">
        <v>31</v>
      </c>
      <c r="C32" s="161">
        <v>2</v>
      </c>
      <c r="D32" s="158">
        <v>11.45</v>
      </c>
      <c r="E32" s="159">
        <v>72989694257</v>
      </c>
      <c r="F32" s="160">
        <f t="shared" si="0"/>
        <v>1.9464999999999997</v>
      </c>
      <c r="G32" s="161">
        <v>17</v>
      </c>
      <c r="H32" s="125"/>
      <c r="I32" s="161"/>
      <c r="J32" s="136"/>
    </row>
    <row r="33" spans="1:10" x14ac:dyDescent="0.2">
      <c r="A33" s="163" t="s">
        <v>319</v>
      </c>
      <c r="B33" s="164" t="s">
        <v>31</v>
      </c>
      <c r="C33" s="165">
        <v>3</v>
      </c>
      <c r="D33" s="166">
        <v>15.94</v>
      </c>
      <c r="E33" s="167">
        <v>72989694258</v>
      </c>
      <c r="F33" s="168">
        <f t="shared" si="0"/>
        <v>1.9128000000000001</v>
      </c>
      <c r="G33" s="165">
        <v>12</v>
      </c>
      <c r="H33" s="169"/>
      <c r="I33" s="165"/>
      <c r="J33" s="170"/>
    </row>
    <row r="34" spans="1:10" x14ac:dyDescent="0.2">
      <c r="D34" s="104"/>
      <c r="E34" s="159"/>
      <c r="F34" s="159"/>
      <c r="H34" s="104"/>
      <c r="I34" s="104"/>
    </row>
    <row r="35" spans="1:10" x14ac:dyDescent="0.2">
      <c r="A35" s="260"/>
      <c r="B35" s="261"/>
      <c r="C35" s="261"/>
      <c r="D35" s="262"/>
      <c r="E35" s="269" t="s">
        <v>320</v>
      </c>
      <c r="F35" s="270"/>
      <c r="G35" s="270"/>
      <c r="H35" s="270"/>
      <c r="I35" s="270"/>
      <c r="J35" s="271"/>
    </row>
    <row r="36" spans="1:10" x14ac:dyDescent="0.2">
      <c r="A36" s="263"/>
      <c r="B36" s="264"/>
      <c r="C36" s="264"/>
      <c r="D36" s="265"/>
      <c r="E36" s="272"/>
      <c r="F36" s="273"/>
      <c r="G36" s="273"/>
      <c r="H36" s="273"/>
      <c r="I36" s="273"/>
      <c r="J36" s="274"/>
    </row>
    <row r="37" spans="1:10" x14ac:dyDescent="0.2">
      <c r="A37" s="263"/>
      <c r="B37" s="264"/>
      <c r="C37" s="264"/>
      <c r="D37" s="265"/>
      <c r="E37" s="272"/>
      <c r="F37" s="273"/>
      <c r="G37" s="273"/>
      <c r="H37" s="273"/>
      <c r="I37" s="273"/>
      <c r="J37" s="274"/>
    </row>
    <row r="38" spans="1:10" x14ac:dyDescent="0.2">
      <c r="A38" s="263"/>
      <c r="B38" s="264"/>
      <c r="C38" s="264"/>
      <c r="D38" s="265"/>
      <c r="E38" s="272"/>
      <c r="F38" s="273"/>
      <c r="G38" s="273"/>
      <c r="H38" s="273"/>
      <c r="I38" s="273"/>
      <c r="J38" s="274"/>
    </row>
    <row r="39" spans="1:10" x14ac:dyDescent="0.2">
      <c r="A39" s="266"/>
      <c r="B39" s="267"/>
      <c r="C39" s="267"/>
      <c r="D39" s="268"/>
      <c r="E39" s="275"/>
      <c r="F39" s="276"/>
      <c r="G39" s="276"/>
      <c r="H39" s="276"/>
      <c r="I39" s="276"/>
      <c r="J39" s="277"/>
    </row>
    <row r="40" spans="1:10" x14ac:dyDescent="0.2">
      <c r="A40" s="281" t="s">
        <v>1</v>
      </c>
      <c r="B40" s="282"/>
      <c r="C40" s="282"/>
      <c r="D40" s="283"/>
      <c r="E40" s="284" t="s">
        <v>2</v>
      </c>
      <c r="F40" s="285"/>
      <c r="G40" s="286"/>
      <c r="H40" s="284"/>
      <c r="I40" s="285"/>
      <c r="J40" s="286"/>
    </row>
    <row r="41" spans="1:10" x14ac:dyDescent="0.2">
      <c r="A41" s="146" t="s">
        <v>4</v>
      </c>
      <c r="B41" s="146" t="s">
        <v>169</v>
      </c>
      <c r="C41" s="146" t="s">
        <v>170</v>
      </c>
      <c r="D41" s="146" t="s">
        <v>321</v>
      </c>
      <c r="E41" s="147" t="s">
        <v>7</v>
      </c>
      <c r="F41" s="147" t="s">
        <v>322</v>
      </c>
      <c r="G41" s="146" t="s">
        <v>9</v>
      </c>
      <c r="H41" s="146"/>
      <c r="I41" s="146"/>
      <c r="J41" s="146"/>
    </row>
    <row r="42" spans="1:10" x14ac:dyDescent="0.2">
      <c r="A42" s="171" t="s">
        <v>323</v>
      </c>
      <c r="B42" s="149" t="s">
        <v>11</v>
      </c>
      <c r="C42" s="150">
        <v>1</v>
      </c>
      <c r="D42" s="172">
        <v>1.77</v>
      </c>
      <c r="E42" s="173">
        <v>72989694127</v>
      </c>
      <c r="F42" s="153">
        <f t="shared" ref="F42:F67" si="1">G42*D42/100</f>
        <v>2.0000999999999998</v>
      </c>
      <c r="G42" s="150">
        <v>113</v>
      </c>
      <c r="H42" s="150"/>
      <c r="I42" s="150"/>
      <c r="J42" s="154"/>
    </row>
    <row r="43" spans="1:10" x14ac:dyDescent="0.2">
      <c r="A43" s="174" t="s">
        <v>324</v>
      </c>
      <c r="B43" s="156" t="s">
        <v>11</v>
      </c>
      <c r="C43" s="157">
        <v>1.5</v>
      </c>
      <c r="D43" s="175">
        <v>2.2999999999999998</v>
      </c>
      <c r="E43" s="176">
        <v>72989694128</v>
      </c>
      <c r="F43" s="160">
        <f>G43*D43/100</f>
        <v>2.0009999999999999</v>
      </c>
      <c r="G43" s="161">
        <v>87</v>
      </c>
      <c r="H43" s="161"/>
      <c r="I43" s="161"/>
      <c r="J43" s="136"/>
    </row>
    <row r="44" spans="1:10" x14ac:dyDescent="0.2">
      <c r="A44" s="174" t="s">
        <v>325</v>
      </c>
      <c r="B44" s="156" t="s">
        <v>11</v>
      </c>
      <c r="C44" s="161">
        <v>2</v>
      </c>
      <c r="D44" s="175">
        <v>2.82</v>
      </c>
      <c r="E44" s="176">
        <v>72989694129</v>
      </c>
      <c r="F44" s="160">
        <f t="shared" si="1"/>
        <v>2.0022000000000002</v>
      </c>
      <c r="G44" s="161">
        <v>71</v>
      </c>
      <c r="H44" s="161"/>
      <c r="I44" s="161"/>
      <c r="J44" s="136"/>
    </row>
    <row r="45" spans="1:10" x14ac:dyDescent="0.2">
      <c r="A45" s="174" t="s">
        <v>326</v>
      </c>
      <c r="B45" s="156" t="s">
        <v>11</v>
      </c>
      <c r="C45" s="157">
        <v>2.5</v>
      </c>
      <c r="D45" s="175">
        <v>3.28</v>
      </c>
      <c r="E45" s="176">
        <v>72989694130</v>
      </c>
      <c r="F45" s="160">
        <f t="shared" si="1"/>
        <v>2.0007999999999999</v>
      </c>
      <c r="G45" s="161">
        <v>61</v>
      </c>
      <c r="H45" s="161"/>
      <c r="I45" s="161"/>
      <c r="J45" s="136"/>
    </row>
    <row r="46" spans="1:10" x14ac:dyDescent="0.2">
      <c r="A46" s="174" t="s">
        <v>327</v>
      </c>
      <c r="B46" s="156" t="s">
        <v>11</v>
      </c>
      <c r="C46" s="161">
        <v>3</v>
      </c>
      <c r="D46" s="175">
        <v>3.8</v>
      </c>
      <c r="E46" s="176">
        <v>72989694131</v>
      </c>
      <c r="F46" s="160">
        <f t="shared" si="1"/>
        <v>2.0139999999999998</v>
      </c>
      <c r="G46" s="161">
        <v>53</v>
      </c>
      <c r="H46" s="161"/>
      <c r="I46" s="161"/>
      <c r="J46" s="136"/>
    </row>
    <row r="47" spans="1:10" x14ac:dyDescent="0.2">
      <c r="A47" s="174" t="s">
        <v>328</v>
      </c>
      <c r="B47" s="156" t="s">
        <v>16</v>
      </c>
      <c r="C47" s="161">
        <v>1</v>
      </c>
      <c r="D47" s="175">
        <v>2.94</v>
      </c>
      <c r="E47" s="176">
        <v>72989694141</v>
      </c>
      <c r="F47" s="160">
        <f t="shared" si="1"/>
        <v>1.9991999999999999</v>
      </c>
      <c r="G47" s="161">
        <v>68</v>
      </c>
      <c r="H47" s="161"/>
      <c r="I47" s="161"/>
      <c r="J47" s="136"/>
    </row>
    <row r="48" spans="1:10" x14ac:dyDescent="0.2">
      <c r="A48" s="174" t="s">
        <v>329</v>
      </c>
      <c r="B48" s="156" t="s">
        <v>16</v>
      </c>
      <c r="C48" s="156" t="s">
        <v>330</v>
      </c>
      <c r="D48" s="175">
        <v>3.82</v>
      </c>
      <c r="E48" s="176">
        <v>72989694142</v>
      </c>
      <c r="F48" s="160">
        <f t="shared" si="1"/>
        <v>1.9863999999999999</v>
      </c>
      <c r="G48" s="161">
        <v>52</v>
      </c>
      <c r="H48" s="161"/>
      <c r="I48" s="161"/>
      <c r="J48" s="136"/>
    </row>
    <row r="49" spans="1:10" x14ac:dyDescent="0.2">
      <c r="A49" s="174" t="s">
        <v>331</v>
      </c>
      <c r="B49" s="156" t="s">
        <v>16</v>
      </c>
      <c r="C49" s="161">
        <v>2</v>
      </c>
      <c r="D49" s="175">
        <v>4.74</v>
      </c>
      <c r="E49" s="176">
        <v>72989694143</v>
      </c>
      <c r="F49" s="160">
        <f>G49*D49/100</f>
        <v>1.9908000000000001</v>
      </c>
      <c r="G49" s="161">
        <v>42</v>
      </c>
      <c r="H49" s="161"/>
      <c r="I49" s="161"/>
      <c r="J49" s="136"/>
    </row>
    <row r="50" spans="1:10" x14ac:dyDescent="0.2">
      <c r="A50" s="174" t="s">
        <v>332</v>
      </c>
      <c r="B50" s="156" t="s">
        <v>16</v>
      </c>
      <c r="C50" s="157">
        <v>2.5</v>
      </c>
      <c r="D50" s="175">
        <v>5.54</v>
      </c>
      <c r="E50" s="176">
        <v>72989694144</v>
      </c>
      <c r="F50" s="160">
        <f t="shared" si="1"/>
        <v>1.9944</v>
      </c>
      <c r="G50" s="161">
        <v>36</v>
      </c>
      <c r="H50" s="161"/>
      <c r="I50" s="161"/>
      <c r="J50" s="136"/>
    </row>
    <row r="51" spans="1:10" x14ac:dyDescent="0.2">
      <c r="A51" s="174" t="s">
        <v>333</v>
      </c>
      <c r="B51" s="156" t="s">
        <v>16</v>
      </c>
      <c r="C51" s="161">
        <v>3</v>
      </c>
      <c r="D51" s="175">
        <v>6.3</v>
      </c>
      <c r="E51" s="176">
        <v>72989694145</v>
      </c>
      <c r="F51" s="160">
        <f t="shared" si="1"/>
        <v>2.016</v>
      </c>
      <c r="G51" s="161">
        <v>32</v>
      </c>
      <c r="H51" s="161"/>
      <c r="I51" s="161"/>
      <c r="J51" s="136"/>
    </row>
    <row r="52" spans="1:10" x14ac:dyDescent="0.2">
      <c r="A52" s="174" t="s">
        <v>334</v>
      </c>
      <c r="B52" s="156" t="s">
        <v>21</v>
      </c>
      <c r="C52" s="161">
        <v>1</v>
      </c>
      <c r="D52" s="175">
        <v>4.6399999999999997</v>
      </c>
      <c r="E52" s="176">
        <v>72989694155</v>
      </c>
      <c r="F52" s="160">
        <f t="shared" si="1"/>
        <v>1.9951999999999999</v>
      </c>
      <c r="G52" s="161">
        <v>43</v>
      </c>
      <c r="H52" s="161"/>
      <c r="I52" s="161"/>
      <c r="J52" s="136"/>
    </row>
    <row r="53" spans="1:10" x14ac:dyDescent="0.2">
      <c r="A53" s="174" t="s">
        <v>329</v>
      </c>
      <c r="B53" s="156" t="s">
        <v>21</v>
      </c>
      <c r="C53" s="157">
        <v>1.5</v>
      </c>
      <c r="D53" s="175">
        <v>5.82</v>
      </c>
      <c r="E53" s="176">
        <v>72989694156</v>
      </c>
      <c r="F53" s="160">
        <f t="shared" si="1"/>
        <v>1.9787999999999999</v>
      </c>
      <c r="G53" s="161">
        <v>34</v>
      </c>
      <c r="H53" s="161"/>
      <c r="I53" s="161"/>
      <c r="J53" s="136"/>
    </row>
    <row r="54" spans="1:10" x14ac:dyDescent="0.2">
      <c r="A54" s="174" t="s">
        <v>335</v>
      </c>
      <c r="B54" s="156" t="s">
        <v>21</v>
      </c>
      <c r="C54" s="161">
        <v>2</v>
      </c>
      <c r="D54" s="175">
        <v>7</v>
      </c>
      <c r="E54" s="176">
        <v>72989694157</v>
      </c>
      <c r="F54" s="160">
        <f t="shared" si="1"/>
        <v>1.96</v>
      </c>
      <c r="G54" s="161">
        <v>28</v>
      </c>
      <c r="H54" s="161"/>
      <c r="I54" s="161"/>
      <c r="J54" s="136"/>
    </row>
    <row r="55" spans="1:10" x14ac:dyDescent="0.2">
      <c r="A55" s="174" t="s">
        <v>336</v>
      </c>
      <c r="B55" s="156" t="s">
        <v>21</v>
      </c>
      <c r="C55" s="157">
        <v>2.5</v>
      </c>
      <c r="D55" s="175">
        <v>8.18</v>
      </c>
      <c r="E55" s="176">
        <v>72989694158</v>
      </c>
      <c r="F55" s="160">
        <f t="shared" si="1"/>
        <v>1.9631999999999998</v>
      </c>
      <c r="G55" s="161">
        <v>24</v>
      </c>
      <c r="H55" s="161"/>
      <c r="I55" s="161"/>
      <c r="J55" s="136"/>
    </row>
    <row r="56" spans="1:10" x14ac:dyDescent="0.2">
      <c r="A56" s="174" t="s">
        <v>337</v>
      </c>
      <c r="B56" s="156" t="s">
        <v>21</v>
      </c>
      <c r="C56" s="161">
        <v>3</v>
      </c>
      <c r="D56" s="175">
        <v>9.52</v>
      </c>
      <c r="E56" s="176">
        <v>72989694159</v>
      </c>
      <c r="F56" s="160">
        <f t="shared" si="1"/>
        <v>1.9991999999999999</v>
      </c>
      <c r="G56" s="161">
        <v>21</v>
      </c>
      <c r="H56" s="161"/>
      <c r="I56" s="161"/>
      <c r="J56" s="136"/>
    </row>
    <row r="57" spans="1:10" x14ac:dyDescent="0.2">
      <c r="A57" s="174" t="s">
        <v>338</v>
      </c>
      <c r="B57" s="156" t="s">
        <v>21</v>
      </c>
      <c r="C57" s="157">
        <v>3.5</v>
      </c>
      <c r="D57" s="175">
        <v>10.52</v>
      </c>
      <c r="E57" s="176">
        <v>72989694160</v>
      </c>
      <c r="F57" s="160">
        <f t="shared" si="1"/>
        <v>1.9987999999999999</v>
      </c>
      <c r="G57" s="161">
        <v>19</v>
      </c>
      <c r="H57" s="161"/>
      <c r="I57" s="161"/>
      <c r="J57" s="136"/>
    </row>
    <row r="58" spans="1:10" x14ac:dyDescent="0.2">
      <c r="A58" s="174" t="s">
        <v>339</v>
      </c>
      <c r="B58" s="156" t="s">
        <v>21</v>
      </c>
      <c r="C58" s="161">
        <v>4</v>
      </c>
      <c r="D58" s="175">
        <v>11.98</v>
      </c>
      <c r="E58" s="176">
        <v>72989694161</v>
      </c>
      <c r="F58" s="160">
        <f t="shared" si="1"/>
        <v>1.9168000000000001</v>
      </c>
      <c r="G58" s="161">
        <v>16</v>
      </c>
      <c r="H58" s="161"/>
      <c r="I58" s="161"/>
      <c r="J58" s="136"/>
    </row>
    <row r="59" spans="1:10" x14ac:dyDescent="0.2">
      <c r="A59" s="162" t="s">
        <v>340</v>
      </c>
      <c r="B59" s="156" t="s">
        <v>26</v>
      </c>
      <c r="C59" s="161">
        <v>1</v>
      </c>
      <c r="D59" s="175">
        <v>6.74</v>
      </c>
      <c r="E59" s="176">
        <v>72989694168</v>
      </c>
      <c r="F59" s="160">
        <f t="shared" si="1"/>
        <v>2.0220000000000002</v>
      </c>
      <c r="G59" s="161">
        <v>30</v>
      </c>
      <c r="H59" s="161"/>
      <c r="I59" s="161"/>
      <c r="J59" s="136"/>
    </row>
    <row r="60" spans="1:10" x14ac:dyDescent="0.2">
      <c r="A60" s="162" t="s">
        <v>341</v>
      </c>
      <c r="B60" s="156" t="s">
        <v>26</v>
      </c>
      <c r="C60" s="161">
        <v>2</v>
      </c>
      <c r="D60" s="175">
        <v>9.98</v>
      </c>
      <c r="E60" s="176">
        <v>72989694170</v>
      </c>
      <c r="F60" s="160">
        <f t="shared" si="1"/>
        <v>1.9960000000000002</v>
      </c>
      <c r="G60" s="161">
        <v>20</v>
      </c>
      <c r="H60" s="161"/>
      <c r="I60" s="161"/>
      <c r="J60" s="136"/>
    </row>
    <row r="61" spans="1:10" x14ac:dyDescent="0.2">
      <c r="A61" s="162" t="s">
        <v>342</v>
      </c>
      <c r="B61" s="156" t="s">
        <v>31</v>
      </c>
      <c r="C61" s="161">
        <v>1</v>
      </c>
      <c r="D61" s="175">
        <v>9.31</v>
      </c>
      <c r="E61" s="176">
        <v>72989694181</v>
      </c>
      <c r="F61" s="160">
        <f t="shared" si="1"/>
        <v>2.0482</v>
      </c>
      <c r="G61" s="161">
        <v>22</v>
      </c>
      <c r="H61" s="161"/>
      <c r="I61" s="161"/>
      <c r="J61" s="136"/>
    </row>
    <row r="62" spans="1:10" x14ac:dyDescent="0.2">
      <c r="A62" s="162" t="s">
        <v>343</v>
      </c>
      <c r="B62" s="156" t="s">
        <v>31</v>
      </c>
      <c r="C62" s="157">
        <v>1.5</v>
      </c>
      <c r="D62" s="175">
        <v>11.46</v>
      </c>
      <c r="E62" s="176">
        <v>72989694182</v>
      </c>
      <c r="F62" s="160">
        <f t="shared" si="1"/>
        <v>2.0628000000000002</v>
      </c>
      <c r="G62" s="161">
        <v>18</v>
      </c>
      <c r="H62" s="161"/>
      <c r="I62" s="161"/>
      <c r="J62" s="136"/>
    </row>
    <row r="63" spans="1:10" x14ac:dyDescent="0.2">
      <c r="A63" s="162" t="s">
        <v>344</v>
      </c>
      <c r="B63" s="156" t="s">
        <v>31</v>
      </c>
      <c r="C63" s="161">
        <v>2</v>
      </c>
      <c r="D63" s="175">
        <v>13.56</v>
      </c>
      <c r="E63" s="176">
        <v>72989694183</v>
      </c>
      <c r="F63" s="160">
        <f t="shared" si="1"/>
        <v>2.0340000000000003</v>
      </c>
      <c r="G63" s="161">
        <v>15</v>
      </c>
      <c r="H63" s="161"/>
      <c r="I63" s="161"/>
      <c r="J63" s="136"/>
    </row>
    <row r="64" spans="1:10" x14ac:dyDescent="0.2">
      <c r="A64" s="162" t="s">
        <v>345</v>
      </c>
      <c r="B64" s="156" t="s">
        <v>346</v>
      </c>
      <c r="C64" s="157">
        <v>2.5</v>
      </c>
      <c r="D64" s="175">
        <v>15.85</v>
      </c>
      <c r="E64" s="176">
        <v>72989694184</v>
      </c>
      <c r="F64" s="160">
        <f t="shared" si="1"/>
        <v>2.0604999999999998</v>
      </c>
      <c r="G64" s="161">
        <v>13</v>
      </c>
      <c r="H64" s="161"/>
      <c r="I64" s="161"/>
      <c r="J64" s="136"/>
    </row>
    <row r="65" spans="1:10" x14ac:dyDescent="0.2">
      <c r="A65" s="162" t="s">
        <v>347</v>
      </c>
      <c r="B65" s="156" t="s">
        <v>31</v>
      </c>
      <c r="C65" s="157">
        <v>3</v>
      </c>
      <c r="D65" s="175">
        <v>17.739999999999998</v>
      </c>
      <c r="E65" s="176">
        <v>72989694185</v>
      </c>
      <c r="F65" s="160">
        <f t="shared" si="1"/>
        <v>1.9513999999999998</v>
      </c>
      <c r="G65" s="161">
        <v>11</v>
      </c>
      <c r="H65" s="161"/>
      <c r="I65" s="161"/>
      <c r="J65" s="136"/>
    </row>
    <row r="66" spans="1:10" x14ac:dyDescent="0.2">
      <c r="A66" s="162" t="s">
        <v>348</v>
      </c>
      <c r="B66" s="156" t="s">
        <v>31</v>
      </c>
      <c r="C66" s="157">
        <v>3.5</v>
      </c>
      <c r="D66" s="175">
        <v>20.25</v>
      </c>
      <c r="E66" s="176">
        <v>72989694185</v>
      </c>
      <c r="F66" s="160">
        <f>G66*D66/100</f>
        <v>2.0249999999999999</v>
      </c>
      <c r="G66" s="161">
        <v>10</v>
      </c>
      <c r="H66" s="161"/>
      <c r="I66" s="161"/>
      <c r="J66" s="136"/>
    </row>
    <row r="67" spans="1:10" x14ac:dyDescent="0.2">
      <c r="A67" s="163" t="s">
        <v>349</v>
      </c>
      <c r="B67" s="164" t="s">
        <v>31</v>
      </c>
      <c r="C67" s="165">
        <v>4</v>
      </c>
      <c r="D67" s="177">
        <v>22.54</v>
      </c>
      <c r="E67" s="178">
        <v>72989694187</v>
      </c>
      <c r="F67" s="168">
        <f t="shared" si="1"/>
        <v>2.0286</v>
      </c>
      <c r="G67" s="165">
        <v>9</v>
      </c>
      <c r="H67" s="165"/>
      <c r="I67" s="165"/>
      <c r="J67" s="170"/>
    </row>
    <row r="72" spans="1:10" x14ac:dyDescent="0.2">
      <c r="A72" s="287" t="s">
        <v>350</v>
      </c>
      <c r="B72" s="288"/>
      <c r="C72" s="288"/>
      <c r="D72" s="288"/>
      <c r="E72" s="288"/>
      <c r="F72" s="288"/>
      <c r="G72" s="288"/>
      <c r="H72" s="288"/>
      <c r="I72" s="288"/>
      <c r="J72" s="289"/>
    </row>
    <row r="73" spans="1:10" x14ac:dyDescent="0.2">
      <c r="A73" s="290"/>
      <c r="B73" s="291"/>
      <c r="C73" s="291"/>
      <c r="D73" s="291"/>
      <c r="E73" s="291"/>
      <c r="F73" s="291"/>
      <c r="G73" s="291"/>
      <c r="H73" s="291"/>
      <c r="I73" s="291"/>
      <c r="J73" s="292"/>
    </row>
    <row r="74" spans="1:10" x14ac:dyDescent="0.2">
      <c r="A74" s="293"/>
      <c r="B74" s="294"/>
      <c r="C74" s="294"/>
      <c r="D74" s="295"/>
      <c r="E74" s="302" t="s">
        <v>351</v>
      </c>
      <c r="F74" s="303"/>
      <c r="G74" s="303"/>
      <c r="H74" s="303"/>
      <c r="I74" s="303"/>
      <c r="J74" s="304"/>
    </row>
    <row r="75" spans="1:10" x14ac:dyDescent="0.2">
      <c r="A75" s="296"/>
      <c r="B75" s="297"/>
      <c r="C75" s="297"/>
      <c r="D75" s="298"/>
      <c r="E75" s="305"/>
      <c r="F75" s="306"/>
      <c r="G75" s="306"/>
      <c r="H75" s="306"/>
      <c r="I75" s="306"/>
      <c r="J75" s="307"/>
    </row>
    <row r="76" spans="1:10" x14ac:dyDescent="0.2">
      <c r="A76" s="296"/>
      <c r="B76" s="297"/>
      <c r="C76" s="297"/>
      <c r="D76" s="298"/>
      <c r="E76" s="305"/>
      <c r="F76" s="306"/>
      <c r="G76" s="306"/>
      <c r="H76" s="306"/>
      <c r="I76" s="306"/>
      <c r="J76" s="307"/>
    </row>
    <row r="77" spans="1:10" x14ac:dyDescent="0.2">
      <c r="A77" s="296"/>
      <c r="B77" s="297"/>
      <c r="C77" s="297"/>
      <c r="D77" s="298"/>
      <c r="E77" s="305"/>
      <c r="F77" s="306"/>
      <c r="G77" s="306"/>
      <c r="H77" s="306"/>
      <c r="I77" s="306"/>
      <c r="J77" s="307"/>
    </row>
    <row r="78" spans="1:10" x14ac:dyDescent="0.2">
      <c r="A78" s="299"/>
      <c r="B78" s="300"/>
      <c r="C78" s="300"/>
      <c r="D78" s="301"/>
      <c r="E78" s="308"/>
      <c r="F78" s="309"/>
      <c r="G78" s="309"/>
      <c r="H78" s="309"/>
      <c r="I78" s="309"/>
      <c r="J78" s="310"/>
    </row>
    <row r="79" spans="1:10" x14ac:dyDescent="0.2">
      <c r="A79" s="278" t="s">
        <v>1</v>
      </c>
      <c r="B79" s="279"/>
      <c r="C79" s="279"/>
      <c r="D79" s="280"/>
      <c r="E79" s="278" t="s">
        <v>352</v>
      </c>
      <c r="F79" s="279"/>
      <c r="G79" s="280"/>
      <c r="H79" s="278"/>
      <c r="I79" s="279"/>
      <c r="J79" s="280"/>
    </row>
    <row r="80" spans="1:10" x14ac:dyDescent="0.2">
      <c r="A80" s="179" t="s">
        <v>4</v>
      </c>
      <c r="B80" s="179" t="s">
        <v>169</v>
      </c>
      <c r="C80" s="179" t="s">
        <v>170</v>
      </c>
      <c r="D80" s="179" t="s">
        <v>6</v>
      </c>
      <c r="E80" s="179" t="s">
        <v>7</v>
      </c>
      <c r="F80" s="179" t="s">
        <v>353</v>
      </c>
      <c r="G80" s="179" t="s">
        <v>9</v>
      </c>
      <c r="H80" s="179"/>
      <c r="I80" s="179"/>
      <c r="J80" s="179"/>
    </row>
    <row r="81" spans="1:10" x14ac:dyDescent="0.2">
      <c r="A81" s="146" t="s">
        <v>354</v>
      </c>
      <c r="B81" s="146">
        <v>10</v>
      </c>
      <c r="C81" s="180" t="s">
        <v>126</v>
      </c>
      <c r="D81" s="181">
        <v>0.97599999999999998</v>
      </c>
      <c r="E81" s="146">
        <v>72989694600</v>
      </c>
      <c r="F81" s="181">
        <f>G81*D81/100</f>
        <v>4.88</v>
      </c>
      <c r="G81" s="147">
        <v>500</v>
      </c>
      <c r="H81" s="146"/>
      <c r="I81" s="181"/>
      <c r="J81" s="146"/>
    </row>
  </sheetData>
  <mergeCells count="15">
    <mergeCell ref="A79:D79"/>
    <mergeCell ref="E79:G79"/>
    <mergeCell ref="H79:J79"/>
    <mergeCell ref="A40:D40"/>
    <mergeCell ref="E40:G40"/>
    <mergeCell ref="H40:J40"/>
    <mergeCell ref="A72:J73"/>
    <mergeCell ref="A74:D78"/>
    <mergeCell ref="E74:J78"/>
    <mergeCell ref="A2:C6"/>
    <mergeCell ref="D2:J6"/>
    <mergeCell ref="A7:D7"/>
    <mergeCell ref="E7:G7"/>
    <mergeCell ref="A35:D39"/>
    <mergeCell ref="E35:J39"/>
  </mergeCells>
  <printOptions horizontalCentered="1"/>
  <pageMargins left="0.5" right="0.5" top="1" bottom="0.5" header="0.25" footer="0.25"/>
  <pageSetup firstPageNumber="13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&amp;P&amp;R*Wts. &amp;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</vt:lpstr>
      <vt:lpstr>Nuts &amp; Washers - SS</vt:lpstr>
      <vt:lpstr>Bolts - SS</vt:lpstr>
      <vt:lpstr>Carriage, Lags &amp; Misc - SS</vt:lpstr>
      <vt:lpstr>'Nuts &amp; Washers - SS'!Print_Area</vt:lpstr>
      <vt:lpstr>'Bolts - SS'!Print_Titles</vt:lpstr>
      <vt:lpstr>'Carriage, Lags &amp; Misc - 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cp:lastPrinted>2024-01-15T18:54:02Z</cp:lastPrinted>
  <dcterms:created xsi:type="dcterms:W3CDTF">2024-01-15T18:33:26Z</dcterms:created>
  <dcterms:modified xsi:type="dcterms:W3CDTF">2024-01-16T13:37:05Z</dcterms:modified>
</cp:coreProperties>
</file>